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CBS SCA GOBS\GOBS\2019\Heartland Challenge\"/>
    </mc:Choice>
  </mc:AlternateContent>
  <xr:revisionPtr revIDLastSave="0" documentId="13_ncr:1_{B079C336-7462-47AA-9521-C15A681FCBF0}" xr6:coauthVersionLast="44" xr6:coauthVersionMax="44" xr10:uidLastSave="{00000000-0000-0000-0000-000000000000}"/>
  <bookViews>
    <workbookView xWindow="-410" yWindow="1100" windowWidth="19170" windowHeight="7540" xr2:uid="{00000000-000D-0000-FFFF-FFFF00000000}"/>
  </bookViews>
  <sheets>
    <sheet name="overall" sheetId="1" r:id="rId1"/>
    <sheet name="chicken" sheetId="2" r:id="rId2"/>
    <sheet name="ribs" sheetId="3" r:id="rId3"/>
    <sheet name="pork" sheetId="4" r:id="rId4"/>
    <sheet name="briske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4" l="1"/>
  <c r="R12" i="2" l="1"/>
  <c r="R26" i="1" l="1"/>
  <c r="R30" i="1"/>
  <c r="R28" i="1"/>
  <c r="R23" i="1"/>
  <c r="R5" i="1" l="1"/>
  <c r="R5" i="5" l="1"/>
  <c r="R11" i="5"/>
  <c r="R15" i="3" l="1"/>
  <c r="R10" i="1"/>
  <c r="R18" i="1"/>
  <c r="R16" i="1"/>
  <c r="R21" i="1"/>
  <c r="BP20" i="1"/>
  <c r="BP14" i="1"/>
  <c r="R10" i="2" l="1"/>
  <c r="R22" i="1" l="1"/>
  <c r="R19" i="1"/>
  <c r="R29" i="1"/>
  <c r="R27" i="1"/>
  <c r="R20" i="1"/>
  <c r="R25" i="1"/>
  <c r="R17" i="1"/>
  <c r="R24" i="1"/>
  <c r="R11" i="1"/>
  <c r="R13" i="1"/>
  <c r="R8" i="1"/>
  <c r="R12" i="1"/>
  <c r="R9" i="1"/>
  <c r="R15" i="1"/>
  <c r="R6" i="1"/>
  <c r="R7" i="1"/>
  <c r="R14" i="1"/>
  <c r="R6" i="2"/>
  <c r="R8" i="2"/>
  <c r="R14" i="2"/>
  <c r="R15" i="2"/>
  <c r="R7" i="2"/>
  <c r="R13" i="2"/>
  <c r="R16" i="2"/>
  <c r="R9" i="2"/>
  <c r="R11" i="2"/>
  <c r="R25" i="2"/>
  <c r="R20" i="2"/>
  <c r="R24" i="2"/>
  <c r="R31" i="2"/>
  <c r="R18" i="2"/>
  <c r="R27" i="2"/>
  <c r="R29" i="2"/>
  <c r="R21" i="2"/>
  <c r="R22" i="2"/>
  <c r="R23" i="2"/>
  <c r="R17" i="2"/>
  <c r="R19" i="2"/>
  <c r="R26" i="2"/>
  <c r="R28" i="2"/>
  <c r="R30" i="2"/>
  <c r="R32" i="2"/>
  <c r="R33" i="2"/>
  <c r="R34" i="2"/>
  <c r="R35" i="2"/>
  <c r="R36" i="2"/>
  <c r="R37" i="2"/>
  <c r="R38" i="2"/>
  <c r="R39" i="2"/>
  <c r="R40" i="2"/>
  <c r="R41" i="2"/>
  <c r="R42" i="2"/>
  <c r="R24" i="3" l="1"/>
  <c r="R21" i="3"/>
  <c r="R27" i="3"/>
  <c r="R12" i="3"/>
  <c r="R26" i="3"/>
  <c r="R17" i="3"/>
  <c r="R25" i="3"/>
  <c r="R14" i="3"/>
  <c r="R13" i="3"/>
  <c r="R10" i="3"/>
  <c r="R7" i="3"/>
  <c r="R8" i="3"/>
  <c r="R9" i="3"/>
  <c r="R11" i="3"/>
  <c r="R16" i="3"/>
  <c r="R6" i="3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6" i="5"/>
  <c r="R22" i="5"/>
  <c r="R16" i="5"/>
  <c r="R18" i="5"/>
  <c r="R19" i="5"/>
  <c r="R21" i="5"/>
  <c r="R28" i="5"/>
  <c r="R14" i="5"/>
  <c r="R13" i="5"/>
  <c r="R6" i="5"/>
  <c r="R7" i="5"/>
  <c r="R10" i="5"/>
  <c r="R8" i="5"/>
  <c r="R27" i="5"/>
  <c r="R17" i="5"/>
  <c r="R25" i="5"/>
  <c r="R15" i="5"/>
  <c r="R20" i="5"/>
  <c r="R24" i="5"/>
  <c r="R12" i="5"/>
  <c r="R23" i="5"/>
  <c r="R9" i="5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6" i="4"/>
  <c r="R16" i="4"/>
  <c r="R19" i="4"/>
  <c r="R23" i="4"/>
  <c r="R20" i="4"/>
  <c r="R22" i="4"/>
  <c r="R25" i="4"/>
  <c r="R11" i="4"/>
  <c r="R14" i="4"/>
  <c r="R12" i="4"/>
  <c r="R27" i="4"/>
  <c r="R9" i="4"/>
  <c r="R13" i="4"/>
  <c r="R21" i="4"/>
  <c r="R29" i="4"/>
  <c r="R10" i="4"/>
  <c r="R8" i="4"/>
  <c r="R7" i="4"/>
  <c r="R18" i="4"/>
  <c r="R17" i="4"/>
  <c r="R24" i="4"/>
  <c r="R28" i="4"/>
  <c r="R15" i="4"/>
  <c r="R42" i="3"/>
  <c r="R41" i="3"/>
  <c r="R40" i="3"/>
  <c r="R39" i="3"/>
  <c r="R38" i="3"/>
  <c r="R37" i="3"/>
  <c r="R36" i="3"/>
  <c r="R35" i="3"/>
  <c r="R34" i="3"/>
  <c r="R33" i="3"/>
  <c r="R32" i="3"/>
  <c r="R30" i="3"/>
  <c r="R29" i="3"/>
  <c r="R28" i="3"/>
  <c r="R23" i="3"/>
  <c r="R20" i="3"/>
  <c r="R18" i="3"/>
  <c r="R19" i="3"/>
  <c r="R22" i="3"/>
  <c r="R31" i="3"/>
  <c r="Q43" i="3"/>
  <c r="R44" i="5"/>
  <c r="R43" i="5"/>
  <c r="R42" i="5"/>
  <c r="Q43" i="4"/>
  <c r="Q43" i="2"/>
</calcChain>
</file>

<file path=xl/sharedStrings.xml><?xml version="1.0" encoding="utf-8"?>
<sst xmlns="http://schemas.openxmlformats.org/spreadsheetml/2006/main" count="341" uniqueCount="70">
  <si>
    <t>TEAMS</t>
  </si>
  <si>
    <t>CONTESTS</t>
  </si>
  <si>
    <t>Denison, Ia.</t>
  </si>
  <si>
    <t>Smokin' Lefty's BBQ</t>
  </si>
  <si>
    <t>Porky Butts BBQ</t>
  </si>
  <si>
    <t>When Pigs Die</t>
  </si>
  <si>
    <t>Elwood BBQ</t>
  </si>
  <si>
    <t>Dirt Road BBQ</t>
  </si>
  <si>
    <t>TOTAL</t>
  </si>
  <si>
    <t xml:space="preserve"> </t>
  </si>
  <si>
    <t>Pork</t>
  </si>
  <si>
    <t>Waterloo, Ia.</t>
  </si>
  <si>
    <t>RIBS</t>
  </si>
  <si>
    <t>BRISKET</t>
  </si>
  <si>
    <t>CHICKEN</t>
  </si>
  <si>
    <t>OVERALL</t>
  </si>
  <si>
    <t>Kev's Chew Chew BBQ</t>
  </si>
  <si>
    <t>Papillion Ne.</t>
  </si>
  <si>
    <t xml:space="preserve">  07/21</t>
  </si>
  <si>
    <t>Rodney, Ia.</t>
  </si>
  <si>
    <t>State Center, Ia.</t>
  </si>
  <si>
    <t>Valley, Ne.</t>
  </si>
  <si>
    <t xml:space="preserve"> 04/27</t>
  </si>
  <si>
    <t>Huron, SD</t>
  </si>
  <si>
    <t>Holdrege, Ne.</t>
  </si>
  <si>
    <t>West Salem, Wi.</t>
  </si>
  <si>
    <t>Arlington, Ne</t>
  </si>
  <si>
    <t>Mason City, Ia</t>
  </si>
  <si>
    <t>Albert Lea, Mn</t>
  </si>
  <si>
    <t>Omaha, Ne</t>
  </si>
  <si>
    <t xml:space="preserve">  06/01</t>
  </si>
  <si>
    <t xml:space="preserve">  06/15</t>
  </si>
  <si>
    <t xml:space="preserve">  06/22</t>
  </si>
  <si>
    <t xml:space="preserve">  06/29</t>
  </si>
  <si>
    <t xml:space="preserve">  08/10</t>
  </si>
  <si>
    <t xml:space="preserve">  08/24</t>
  </si>
  <si>
    <t xml:space="preserve">  09/02</t>
  </si>
  <si>
    <t xml:space="preserve">  09/07</t>
  </si>
  <si>
    <t xml:space="preserve">  09/21</t>
  </si>
  <si>
    <t>Timbone Barbecue</t>
  </si>
  <si>
    <t>Last Call Heroes BBQ</t>
  </si>
  <si>
    <t>Who Dat BBQ</t>
  </si>
  <si>
    <t>Team Brew &amp; Que</t>
  </si>
  <si>
    <t>Smokin' Dinger the Professor …</t>
  </si>
  <si>
    <t>Bulu BBQ</t>
  </si>
  <si>
    <t xml:space="preserve">  </t>
  </si>
  <si>
    <t>Smokin' Dinger the Professor…</t>
  </si>
  <si>
    <t>Smokin' Dinger The Professor …</t>
  </si>
  <si>
    <t>Blair's Bigfoot BBQ</t>
  </si>
  <si>
    <t>TreeFrog BBQ</t>
  </si>
  <si>
    <t>Drifters Q</t>
  </si>
  <si>
    <t>Can't Smoke A Rock</t>
  </si>
  <si>
    <t>Crown Point BBQ</t>
  </si>
  <si>
    <t>Can't Smoke a Rock</t>
  </si>
  <si>
    <t>Blair's BigFoot BBQ</t>
  </si>
  <si>
    <t>Drifter's Q</t>
  </si>
  <si>
    <t>Smoke Is No Joke</t>
  </si>
  <si>
    <t>Can't Smoke A Rock BBQ</t>
  </si>
  <si>
    <t>Parrothead Smokers</t>
  </si>
  <si>
    <t>B-S BBQ Outlaws</t>
  </si>
  <si>
    <t xml:space="preserve">B-S BBQ Outlaws </t>
  </si>
  <si>
    <t>Blind Squirrel BBQ</t>
  </si>
  <si>
    <t>Iowa Smokey D's BBQ</t>
  </si>
  <si>
    <t>BAMBQ</t>
  </si>
  <si>
    <t xml:space="preserve">BAMBQ </t>
  </si>
  <si>
    <t>Vermillion, SD</t>
  </si>
  <si>
    <t>Omaha's Blowin Smoke</t>
  </si>
  <si>
    <t>Sauce Bosses</t>
  </si>
  <si>
    <t>Mr. M's Meats</t>
  </si>
  <si>
    <t>Omaha's Blowin' Smoke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</si>
</sst>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16" fontId="0" fillId="0" borderId="1" xfId="0" applyNumberFormat="1" applyBorder="1"/>
    <xf numFmtId="0" fontId="0" fillId="0" borderId="1" xfId="0" applyBorder="1" applyAlignment="1">
      <alignment textRotation="180"/>
    </xf>
    <xf numFmtId="0" fontId="0" fillId="2" borderId="3" xfId="0" applyFill="1" applyBorder="1"/>
    <xf numFmtId="0" fontId="0" fillId="0" borderId="4" xfId="0" applyFont="1" applyBorder="1"/>
    <xf numFmtId="0" fontId="0" fillId="0" borderId="4" xfId="0" applyBorder="1"/>
    <xf numFmtId="164" fontId="0" fillId="0" borderId="1" xfId="0" applyNumberFormat="1" applyBorder="1"/>
    <xf numFmtId="0" fontId="0" fillId="0" borderId="0" xfId="0" applyBorder="1" applyAlignment="1">
      <alignment textRotation="255"/>
    </xf>
    <xf numFmtId="0" fontId="0" fillId="0" borderId="2" xfId="0" applyBorder="1"/>
    <xf numFmtId="16" fontId="0" fillId="0" borderId="2" xfId="0" applyNumberFormat="1" applyBorder="1"/>
    <xf numFmtId="0" fontId="0" fillId="0" borderId="5" xfId="0" applyBorder="1"/>
    <xf numFmtId="0" fontId="0" fillId="0" borderId="3" xfId="0" applyBorder="1"/>
    <xf numFmtId="164" fontId="0" fillId="0" borderId="0" xfId="0" applyNumberFormat="1" applyBorder="1"/>
    <xf numFmtId="0" fontId="0" fillId="0" borderId="6" xfId="0" applyBorder="1"/>
    <xf numFmtId="0" fontId="1" fillId="0" borderId="1" xfId="0" applyFont="1" applyBorder="1"/>
    <xf numFmtId="0" fontId="0" fillId="0" borderId="4" xfId="0" applyBorder="1" applyAlignment="1">
      <alignment textRotation="180"/>
    </xf>
    <xf numFmtId="164" fontId="0" fillId="0" borderId="2" xfId="0" applyNumberFormat="1" applyBorder="1"/>
    <xf numFmtId="164" fontId="0" fillId="0" borderId="7" xfId="0" applyNumberFormat="1" applyBorder="1"/>
    <xf numFmtId="16" fontId="0" fillId="0" borderId="0" xfId="0" applyNumberFormat="1" applyBorder="1"/>
    <xf numFmtId="0" fontId="0" fillId="0" borderId="8" xfId="0" applyBorder="1"/>
    <xf numFmtId="0" fontId="0" fillId="2" borderId="5" xfId="0" applyFill="1" applyBorder="1"/>
    <xf numFmtId="164" fontId="0" fillId="0" borderId="5" xfId="0" applyNumberFormat="1" applyBorder="1"/>
    <xf numFmtId="0" fontId="0" fillId="0" borderId="3" xfId="0" applyBorder="1" applyAlignment="1">
      <alignment textRotation="255"/>
    </xf>
    <xf numFmtId="0" fontId="0" fillId="0" borderId="9" xfId="0" applyBorder="1"/>
    <xf numFmtId="0" fontId="0" fillId="0" borderId="8" xfId="0" applyBorder="1" applyAlignment="1">
      <alignment textRotation="255"/>
    </xf>
    <xf numFmtId="0" fontId="0" fillId="0" borderId="1" xfId="0" applyBorder="1" applyAlignment="1">
      <alignment textRotation="255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textRotation="255"/>
    </xf>
    <xf numFmtId="0" fontId="0" fillId="0" borderId="2" xfId="0" applyBorder="1" applyAlignment="1">
      <alignment textRotation="180"/>
    </xf>
    <xf numFmtId="0" fontId="0" fillId="0" borderId="2" xfId="0" applyBorder="1" applyAlignment="1">
      <alignment textRotation="255"/>
    </xf>
    <xf numFmtId="0" fontId="1" fillId="0" borderId="3" xfId="0" applyFont="1" applyBorder="1"/>
    <xf numFmtId="164" fontId="0" fillId="0" borderId="0" xfId="0" applyNumberFormat="1"/>
    <xf numFmtId="164" fontId="0" fillId="0" borderId="1" xfId="0" applyNumberFormat="1" applyBorder="1" applyAlignment="1"/>
    <xf numFmtId="164" fontId="0" fillId="0" borderId="7" xfId="0" applyNumberFormat="1" applyBorder="1" applyAlignment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63"/>
  <sheetViews>
    <sheetView tabSelected="1" view="pageLayout" topLeftCell="A2" zoomScale="90" zoomScaleNormal="100" zoomScalePageLayoutView="90" workbookViewId="0">
      <selection activeCell="A2" sqref="A1:M1048576"/>
    </sheetView>
  </sheetViews>
  <sheetFormatPr defaultRowHeight="14.5" x14ac:dyDescent="0.35"/>
  <cols>
    <col min="1" max="1" width="27.7265625" customWidth="1"/>
    <col min="2" max="2" width="10.7265625" customWidth="1"/>
    <col min="3" max="3" width="10.36328125" customWidth="1"/>
    <col min="4" max="4" width="10.7265625" customWidth="1"/>
    <col min="5" max="5" width="8.7265625" customWidth="1"/>
    <col min="6" max="12" width="10.7265625" customWidth="1"/>
    <col min="13" max="13" width="13.26953125" customWidth="1"/>
    <col min="14" max="15" width="10.7265625" customWidth="1"/>
    <col min="16" max="16" width="10.90625" customWidth="1"/>
    <col min="17" max="17" width="10.7265625" customWidth="1"/>
    <col min="18" max="18" width="12.54296875" customWidth="1"/>
    <col min="19" max="59" width="0" hidden="1" customWidth="1"/>
    <col min="60" max="60" width="1.08984375" customWidth="1"/>
  </cols>
  <sheetData>
    <row r="1" spans="1:219" ht="15.5" x14ac:dyDescent="0.35">
      <c r="A1" s="34" t="s">
        <v>15</v>
      </c>
      <c r="B1" s="8"/>
      <c r="C1" s="8"/>
      <c r="D1" s="8"/>
      <c r="E1" s="8" t="s">
        <v>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5" t="s">
        <v>9</v>
      </c>
      <c r="R1" s="1"/>
    </row>
    <row r="2" spans="1:219" ht="80.5" x14ac:dyDescent="0.35">
      <c r="A2" s="1"/>
      <c r="B2" s="18" t="s">
        <v>17</v>
      </c>
      <c r="C2" s="18" t="s">
        <v>21</v>
      </c>
      <c r="D2" s="18" t="s">
        <v>23</v>
      </c>
      <c r="E2" s="18" t="s">
        <v>24</v>
      </c>
      <c r="F2" s="18" t="s">
        <v>20</v>
      </c>
      <c r="G2" s="18" t="s">
        <v>25</v>
      </c>
      <c r="H2" s="18" t="s">
        <v>19</v>
      </c>
      <c r="I2" s="18" t="s">
        <v>11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65</v>
      </c>
      <c r="O2" s="18" t="s">
        <v>2</v>
      </c>
      <c r="P2" s="32" t="s">
        <v>9</v>
      </c>
      <c r="Q2" s="28" t="s">
        <v>9</v>
      </c>
      <c r="R2" s="33" t="s">
        <v>8</v>
      </c>
    </row>
    <row r="3" spans="1:219" x14ac:dyDescent="0.35">
      <c r="A3" s="1" t="s">
        <v>0</v>
      </c>
      <c r="B3" s="11" t="s">
        <v>22</v>
      </c>
      <c r="C3" s="12" t="s">
        <v>30</v>
      </c>
      <c r="D3" s="12" t="s">
        <v>30</v>
      </c>
      <c r="E3" s="11" t="s">
        <v>31</v>
      </c>
      <c r="F3" s="11" t="s">
        <v>31</v>
      </c>
      <c r="G3" s="11" t="s">
        <v>32</v>
      </c>
      <c r="H3" s="11" t="s">
        <v>33</v>
      </c>
      <c r="I3" s="11" t="s">
        <v>18</v>
      </c>
      <c r="J3" s="11" t="s">
        <v>34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4" t="s">
        <v>9</v>
      </c>
      <c r="Q3" s="8"/>
      <c r="R3" s="29"/>
    </row>
    <row r="4" spans="1:219" s="1" customFormat="1" x14ac:dyDescent="0.35">
      <c r="A4" s="2"/>
      <c r="D4" s="4"/>
      <c r="E4" s="4"/>
      <c r="S4" s="1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29"/>
      <c r="BH4" s="14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</row>
    <row r="5" spans="1:219" x14ac:dyDescent="0.35">
      <c r="A5" s="23" t="s">
        <v>7</v>
      </c>
      <c r="B5" s="20">
        <v>687.36</v>
      </c>
      <c r="C5" s="20">
        <v>701.68</v>
      </c>
      <c r="D5" s="20">
        <v>0</v>
      </c>
      <c r="E5" s="20">
        <v>679.34839999999997</v>
      </c>
      <c r="F5" s="20">
        <v>0</v>
      </c>
      <c r="G5" s="20">
        <v>0</v>
      </c>
      <c r="H5" s="20">
        <v>694.83439999999996</v>
      </c>
      <c r="I5" s="20">
        <v>0</v>
      </c>
      <c r="J5" s="20">
        <v>0</v>
      </c>
      <c r="K5" s="20">
        <v>0</v>
      </c>
      <c r="L5" s="20">
        <v>0</v>
      </c>
      <c r="M5" s="20">
        <v>702.82280000000003</v>
      </c>
      <c r="N5" s="20">
        <v>0</v>
      </c>
      <c r="O5" s="20">
        <v>679.90840000000003</v>
      </c>
      <c r="P5" s="20">
        <v>0</v>
      </c>
      <c r="Q5" s="24"/>
      <c r="R5" s="24">
        <f>SUMPRODUCT(LARGE(B5:P5,{1,2,3,4,5}))</f>
        <v>3466.6055999999999</v>
      </c>
    </row>
    <row r="6" spans="1:219" x14ac:dyDescent="0.35">
      <c r="A6" s="2" t="s">
        <v>39</v>
      </c>
      <c r="B6" s="9">
        <v>686.22839999999997</v>
      </c>
      <c r="C6" s="9">
        <v>0</v>
      </c>
      <c r="D6" s="9">
        <v>671.86279999999999</v>
      </c>
      <c r="E6" s="9">
        <v>687.37120000000004</v>
      </c>
      <c r="F6" s="9">
        <v>0</v>
      </c>
      <c r="G6" s="9">
        <v>0</v>
      </c>
      <c r="H6" s="9">
        <v>689.10839999999996</v>
      </c>
      <c r="I6" s="9">
        <v>0</v>
      </c>
      <c r="J6" s="9">
        <v>656.38840000000005</v>
      </c>
      <c r="K6" s="9">
        <v>0</v>
      </c>
      <c r="L6" s="9">
        <v>0</v>
      </c>
      <c r="M6" s="9">
        <v>0</v>
      </c>
      <c r="N6" s="9">
        <v>693.07399999999996</v>
      </c>
      <c r="O6" s="9">
        <v>690.75400000000002</v>
      </c>
      <c r="P6" s="9">
        <v>0</v>
      </c>
      <c r="Q6" s="9"/>
      <c r="R6" s="9">
        <f>SUMPRODUCT(LARGE(B6:P6,{1,2,3,4,5}))</f>
        <v>3446.5360000000001</v>
      </c>
    </row>
    <row r="7" spans="1:219" x14ac:dyDescent="0.35">
      <c r="A7" s="2" t="s">
        <v>5</v>
      </c>
      <c r="B7" s="19">
        <v>686.83439999999996</v>
      </c>
      <c r="C7" s="19">
        <v>672.9828</v>
      </c>
      <c r="D7" s="19">
        <v>0</v>
      </c>
      <c r="E7" s="19">
        <v>680.49120000000005</v>
      </c>
      <c r="F7" s="19">
        <v>0</v>
      </c>
      <c r="G7" s="19">
        <v>0</v>
      </c>
      <c r="H7" s="19">
        <v>664.99440000000004</v>
      </c>
      <c r="I7" s="19">
        <v>687.34879999999998</v>
      </c>
      <c r="J7" s="19">
        <v>685.63440000000003</v>
      </c>
      <c r="K7" s="19">
        <v>0</v>
      </c>
      <c r="L7" s="19">
        <v>678.73119999999994</v>
      </c>
      <c r="M7" s="19">
        <v>677.63440000000003</v>
      </c>
      <c r="N7" s="19">
        <v>0</v>
      </c>
      <c r="O7" s="19">
        <v>673.02840000000003</v>
      </c>
      <c r="P7" s="19">
        <v>0</v>
      </c>
      <c r="Q7" s="15"/>
      <c r="R7" s="9">
        <f>SUMPRODUCT(LARGE(B7:P7,{1,2,3,4,5}))</f>
        <v>3419.04</v>
      </c>
    </row>
    <row r="8" spans="1:219" x14ac:dyDescent="0.35">
      <c r="A8" s="2" t="s">
        <v>3</v>
      </c>
      <c r="B8" s="9">
        <v>660.42280000000005</v>
      </c>
      <c r="C8" s="9">
        <v>675.86239999999998</v>
      </c>
      <c r="D8" s="9">
        <v>0</v>
      </c>
      <c r="E8" s="9">
        <v>663.87440000000004</v>
      </c>
      <c r="F8" s="9">
        <v>0</v>
      </c>
      <c r="G8" s="9">
        <v>0</v>
      </c>
      <c r="H8" s="9">
        <v>0</v>
      </c>
      <c r="I8" s="9">
        <v>668.99440000000004</v>
      </c>
      <c r="J8" s="9">
        <v>686.82320000000004</v>
      </c>
      <c r="K8" s="9">
        <v>0</v>
      </c>
      <c r="L8" s="9">
        <v>0</v>
      </c>
      <c r="M8" s="9">
        <v>680.48</v>
      </c>
      <c r="N8" s="9">
        <v>682.25199999999995</v>
      </c>
      <c r="O8" s="9">
        <v>0</v>
      </c>
      <c r="P8" s="9">
        <v>0</v>
      </c>
      <c r="Q8" s="9"/>
      <c r="R8" s="9">
        <f>SUMPRODUCT(LARGE(B8:P8,{1,2,3,4,5}))</f>
        <v>3394.4119999999998</v>
      </c>
    </row>
    <row r="9" spans="1:219" x14ac:dyDescent="0.35">
      <c r="A9" s="2" t="s">
        <v>41</v>
      </c>
      <c r="B9" s="9">
        <v>662.73119999999994</v>
      </c>
      <c r="C9" s="9">
        <v>0</v>
      </c>
      <c r="D9" s="9">
        <v>683.95439999999996</v>
      </c>
      <c r="E9" s="9">
        <v>0</v>
      </c>
      <c r="F9" s="9">
        <v>0</v>
      </c>
      <c r="G9" s="9">
        <v>0</v>
      </c>
      <c r="H9" s="9">
        <v>674.25160000000005</v>
      </c>
      <c r="I9" s="9">
        <v>0</v>
      </c>
      <c r="J9" s="9">
        <v>671.87400000000002</v>
      </c>
      <c r="K9" s="9">
        <v>0</v>
      </c>
      <c r="L9" s="9">
        <v>0</v>
      </c>
      <c r="M9" s="9">
        <v>0</v>
      </c>
      <c r="N9" s="9">
        <v>694.77679999999998</v>
      </c>
      <c r="O9" s="9">
        <v>0</v>
      </c>
      <c r="P9" s="9">
        <v>0</v>
      </c>
      <c r="Q9" s="9"/>
      <c r="R9" s="9">
        <f>SUMPRODUCT(LARGE(B9:P9,{1,2,3,4,5}))</f>
        <v>3387.5879999999997</v>
      </c>
    </row>
    <row r="10" spans="1:219" x14ac:dyDescent="0.35">
      <c r="A10" s="2" t="s">
        <v>49</v>
      </c>
      <c r="B10" s="9">
        <v>0</v>
      </c>
      <c r="C10" s="9">
        <v>671.33720000000005</v>
      </c>
      <c r="D10" s="9">
        <v>0</v>
      </c>
      <c r="E10" s="9">
        <v>0</v>
      </c>
      <c r="F10" s="9">
        <v>675.38279999999997</v>
      </c>
      <c r="G10" s="9">
        <v>0</v>
      </c>
      <c r="H10" s="9">
        <v>672</v>
      </c>
      <c r="I10" s="9">
        <v>0</v>
      </c>
      <c r="J10" s="9">
        <v>0</v>
      </c>
      <c r="K10" s="9">
        <v>654.77719999999999</v>
      </c>
      <c r="L10" s="9">
        <v>669.62279999999998</v>
      </c>
      <c r="M10" s="9">
        <v>0</v>
      </c>
      <c r="N10" s="9">
        <v>0</v>
      </c>
      <c r="O10" s="9">
        <v>679.37170000000003</v>
      </c>
      <c r="P10" s="9">
        <v>0</v>
      </c>
      <c r="Q10" s="9"/>
      <c r="R10" s="9">
        <f>SUMPRODUCT(LARGE(B10:P10,{1,2,3,4,5}))</f>
        <v>3367.7145</v>
      </c>
    </row>
    <row r="11" spans="1:219" x14ac:dyDescent="0.35">
      <c r="A11" s="2" t="s">
        <v>44</v>
      </c>
      <c r="B11" s="9">
        <v>650.70839999999998</v>
      </c>
      <c r="C11" s="9">
        <v>0</v>
      </c>
      <c r="D11" s="9">
        <v>0</v>
      </c>
      <c r="E11" s="9">
        <v>0</v>
      </c>
      <c r="F11" s="9">
        <v>673.06280000000004</v>
      </c>
      <c r="G11" s="9">
        <v>0</v>
      </c>
      <c r="H11" s="9">
        <v>666.78840000000002</v>
      </c>
      <c r="I11" s="9">
        <v>0</v>
      </c>
      <c r="J11" s="9">
        <v>685.00720000000001</v>
      </c>
      <c r="K11" s="9">
        <v>0</v>
      </c>
      <c r="L11" s="9">
        <v>0</v>
      </c>
      <c r="M11" s="9">
        <v>0</v>
      </c>
      <c r="N11" s="9">
        <v>0</v>
      </c>
      <c r="O11" s="9">
        <v>673.12</v>
      </c>
      <c r="P11" s="9">
        <v>0</v>
      </c>
      <c r="Q11" s="9"/>
      <c r="R11" s="9">
        <f>SUMPRODUCT(LARGE(B11:P11,{1,2,3,4,5}))</f>
        <v>3348.6867999999999</v>
      </c>
    </row>
    <row r="12" spans="1:219" x14ac:dyDescent="0.35">
      <c r="A12" s="2" t="s">
        <v>42</v>
      </c>
      <c r="B12" s="9">
        <v>662.71960000000001</v>
      </c>
      <c r="C12" s="9">
        <v>666.69719999999995</v>
      </c>
      <c r="D12" s="9">
        <v>0</v>
      </c>
      <c r="E12" s="9">
        <v>678.21720000000005</v>
      </c>
      <c r="F12" s="9">
        <v>0</v>
      </c>
      <c r="G12" s="9">
        <v>0</v>
      </c>
      <c r="H12" s="9">
        <v>666.81119999999999</v>
      </c>
      <c r="I12" s="9">
        <v>0</v>
      </c>
      <c r="J12" s="9">
        <v>670.17160000000001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1"/>
      <c r="R12" s="9">
        <f>SUMPRODUCT(LARGE(B12:P12,{1,2,3,4,5}))</f>
        <v>3344.6168000000002</v>
      </c>
    </row>
    <row r="13" spans="1:219" x14ac:dyDescent="0.35">
      <c r="A13" s="2" t="s">
        <v>43</v>
      </c>
      <c r="B13" s="9">
        <v>653.57680000000005</v>
      </c>
      <c r="C13" s="9">
        <v>666.12559999999996</v>
      </c>
      <c r="D13" s="9">
        <v>0</v>
      </c>
      <c r="E13" s="9">
        <v>663.33720000000005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665.0856</v>
      </c>
      <c r="N13" s="9">
        <v>656.44560000000001</v>
      </c>
      <c r="O13" s="9">
        <v>680.53719999999998</v>
      </c>
      <c r="P13" s="9">
        <v>0</v>
      </c>
      <c r="Q13" s="9" t="s">
        <v>9</v>
      </c>
      <c r="R13" s="9">
        <f>SUMPRODUCT(LARGE(B13:P13,{1,2,3,4,5}))</f>
        <v>3331.5311999999999</v>
      </c>
    </row>
    <row r="14" spans="1:219" x14ac:dyDescent="0.35">
      <c r="A14" s="2" t="s">
        <v>16</v>
      </c>
      <c r="B14" s="9">
        <v>692.51400000000001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673.58879999999999</v>
      </c>
      <c r="I14" s="9">
        <v>0</v>
      </c>
      <c r="J14" s="9">
        <v>0</v>
      </c>
      <c r="K14" s="9">
        <v>0</v>
      </c>
      <c r="L14" s="9">
        <v>0</v>
      </c>
      <c r="M14" s="9">
        <v>690.21720000000005</v>
      </c>
      <c r="N14" s="9">
        <v>0</v>
      </c>
      <c r="O14" s="9">
        <v>672.48</v>
      </c>
      <c r="P14" s="9">
        <v>0</v>
      </c>
      <c r="Q14" s="9"/>
      <c r="R14" s="9">
        <f>SUMPRODUCT(LARGE(B14:P14,{1,2,3,4,5}))</f>
        <v>2728.8</v>
      </c>
      <c r="BP14" t="e">
        <f>+CJ13E25BBR14:CD15</f>
        <v>#NAME?</v>
      </c>
    </row>
    <row r="15" spans="1:219" x14ac:dyDescent="0.35">
      <c r="A15" s="2" t="s">
        <v>40</v>
      </c>
      <c r="B15" s="9">
        <v>664.44560000000001</v>
      </c>
      <c r="C15" s="9">
        <v>0</v>
      </c>
      <c r="D15" s="9">
        <v>686.78840000000002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681.08600000000001</v>
      </c>
      <c r="K15" s="9">
        <v>0</v>
      </c>
      <c r="L15" s="9">
        <v>0</v>
      </c>
      <c r="M15" s="9">
        <v>0</v>
      </c>
      <c r="N15" s="9">
        <v>683.34879999999998</v>
      </c>
      <c r="O15" s="9">
        <v>0</v>
      </c>
      <c r="P15" s="9">
        <v>0</v>
      </c>
      <c r="Q15" s="9"/>
      <c r="R15" s="9">
        <f>SUMPRODUCT(LARGE(B15:P15,{1,2,3,4,5}))</f>
        <v>2715.6688000000004</v>
      </c>
    </row>
    <row r="16" spans="1:219" x14ac:dyDescent="0.35">
      <c r="A16" s="2" t="s">
        <v>63</v>
      </c>
      <c r="B16" s="9">
        <v>0</v>
      </c>
      <c r="C16" s="9">
        <v>0</v>
      </c>
      <c r="D16" s="9">
        <v>0</v>
      </c>
      <c r="E16" s="9">
        <v>0</v>
      </c>
      <c r="F16" s="9">
        <v>654.13679999999999</v>
      </c>
      <c r="G16" s="9">
        <v>0</v>
      </c>
      <c r="H16" s="9">
        <v>0</v>
      </c>
      <c r="I16" s="9">
        <v>667.31439999999998</v>
      </c>
      <c r="J16" s="9">
        <v>0</v>
      </c>
      <c r="K16" s="9">
        <v>661.02880000000005</v>
      </c>
      <c r="L16" s="9">
        <v>0</v>
      </c>
      <c r="M16" s="9">
        <v>0</v>
      </c>
      <c r="N16" s="9">
        <v>0</v>
      </c>
      <c r="O16" s="9">
        <v>675.40599999999995</v>
      </c>
      <c r="P16" s="9">
        <v>0</v>
      </c>
      <c r="Q16" s="9"/>
      <c r="R16" s="9">
        <f>SUMPRODUCT(LARGE(B16:P16,{1,2,3,4,5}))</f>
        <v>2657.886</v>
      </c>
    </row>
    <row r="17" spans="1:68" x14ac:dyDescent="0.35">
      <c r="A17" s="2" t="s">
        <v>48</v>
      </c>
      <c r="B17" s="9">
        <v>0</v>
      </c>
      <c r="C17" s="9">
        <v>671.8972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630.0684</v>
      </c>
      <c r="K17" s="9">
        <v>0</v>
      </c>
      <c r="L17" s="9">
        <v>0</v>
      </c>
      <c r="M17" s="9">
        <v>0</v>
      </c>
      <c r="N17" s="9">
        <v>642.74279999999999</v>
      </c>
      <c r="O17" s="9">
        <v>649.07439999999997</v>
      </c>
      <c r="P17" s="9">
        <v>0</v>
      </c>
      <c r="Q17" s="9"/>
      <c r="R17" s="9">
        <f>SUMPRODUCT(LARGE(B17:P17,{1,2,3,4,5}))</f>
        <v>2593.7828</v>
      </c>
    </row>
    <row r="18" spans="1:68" x14ac:dyDescent="0.35">
      <c r="A18" s="2" t="s">
        <v>62</v>
      </c>
      <c r="B18" s="9">
        <v>0</v>
      </c>
      <c r="C18" s="9">
        <v>0</v>
      </c>
      <c r="D18" s="9">
        <v>0</v>
      </c>
      <c r="E18" s="9">
        <v>0</v>
      </c>
      <c r="F18" s="9">
        <v>687.37159999999994</v>
      </c>
      <c r="G18" s="9">
        <v>0</v>
      </c>
      <c r="H18" s="9">
        <v>689.66880000000003</v>
      </c>
      <c r="I18" s="9">
        <v>696.56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/>
      <c r="R18" s="9">
        <f>SUMPRODUCT(LARGE(B18:P18,{1,2,3,4,5}))</f>
        <v>2073.6003999999998</v>
      </c>
    </row>
    <row r="19" spans="1:68" x14ac:dyDescent="0.35">
      <c r="A19" s="2" t="s">
        <v>58</v>
      </c>
      <c r="B19" s="9">
        <v>0</v>
      </c>
      <c r="C19" s="9">
        <v>0</v>
      </c>
      <c r="D19" s="9">
        <v>665.04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679.92</v>
      </c>
      <c r="N19" s="9">
        <v>669.61120000000005</v>
      </c>
      <c r="O19" s="9">
        <v>0</v>
      </c>
      <c r="P19" s="9">
        <v>0</v>
      </c>
      <c r="Q19" s="9"/>
      <c r="R19" s="9">
        <f>SUMPRODUCT(LARGE(B19:P19,{1,2,3,4,5}))</f>
        <v>2014.5711999999999</v>
      </c>
    </row>
    <row r="20" spans="1:68" x14ac:dyDescent="0.35">
      <c r="A20" s="2" t="s">
        <v>6</v>
      </c>
      <c r="B20" s="9">
        <v>0</v>
      </c>
      <c r="C20" s="9">
        <v>653.0172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634.0684</v>
      </c>
      <c r="K20" s="9">
        <v>0</v>
      </c>
      <c r="L20" s="9">
        <v>0</v>
      </c>
      <c r="M20" s="9">
        <v>635.17679999999996</v>
      </c>
      <c r="N20" s="9">
        <v>0</v>
      </c>
      <c r="O20" s="9">
        <v>0</v>
      </c>
      <c r="P20" s="9">
        <v>0</v>
      </c>
      <c r="Q20" s="9"/>
      <c r="R20" s="9">
        <f>SUMPRODUCT(LARGE(B20:P20,{1,2,3,4,5}))</f>
        <v>1922.2624000000001</v>
      </c>
      <c r="BP20">
        <f>+BT21</f>
        <v>0</v>
      </c>
    </row>
    <row r="21" spans="1:68" x14ac:dyDescent="0.35">
      <c r="A21" s="2" t="s">
        <v>59</v>
      </c>
      <c r="B21" s="9">
        <v>0</v>
      </c>
      <c r="C21" s="9">
        <v>0</v>
      </c>
      <c r="D21" s="9">
        <v>689.64559999999994</v>
      </c>
      <c r="E21" s="9">
        <v>687.94280000000003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/>
      <c r="R21" s="9">
        <f>SUMPRODUCT(LARGE(B21:P21,{1,2,3,4,5}))</f>
        <v>1377.5884000000001</v>
      </c>
    </row>
    <row r="22" spans="1:68" x14ac:dyDescent="0.35">
      <c r="A22" s="2" t="s">
        <v>61</v>
      </c>
      <c r="B22" s="9">
        <v>0</v>
      </c>
      <c r="C22" s="9">
        <v>0</v>
      </c>
      <c r="D22" s="9">
        <v>0</v>
      </c>
      <c r="E22" s="9">
        <v>647.93119999999999</v>
      </c>
      <c r="F22" s="9">
        <v>0</v>
      </c>
      <c r="G22" s="9">
        <v>0</v>
      </c>
      <c r="H22" s="9">
        <v>654.24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/>
      <c r="R22" s="9">
        <f>SUMPRODUCT(LARGE(B22:P22,{1,2,3,4,5}))</f>
        <v>1302.1712</v>
      </c>
    </row>
    <row r="23" spans="1:68" x14ac:dyDescent="0.35">
      <c r="A23" s="2" t="s">
        <v>52</v>
      </c>
      <c r="B23" s="9">
        <v>0</v>
      </c>
      <c r="C23" s="9">
        <v>614.12559999999996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627.29160000000002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/>
      <c r="R23" s="9">
        <f>SUMPRODUCT(LARGE(B23:P23,{1,2,3,4,5}))</f>
        <v>1241.4171999999999</v>
      </c>
    </row>
    <row r="24" spans="1:68" x14ac:dyDescent="0.35">
      <c r="A24" s="2" t="s">
        <v>4</v>
      </c>
      <c r="B24" s="9">
        <v>0</v>
      </c>
      <c r="C24" s="9">
        <v>686.22839999999997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/>
      <c r="R24" s="9">
        <f>SUMPRODUCT(LARGE(B24:P24,{1,2,3,4,5}))</f>
        <v>686.22839999999997</v>
      </c>
    </row>
    <row r="25" spans="1:68" x14ac:dyDescent="0.35">
      <c r="A25" s="2" t="s">
        <v>50</v>
      </c>
      <c r="B25" s="9">
        <v>0</v>
      </c>
      <c r="C25" s="9">
        <v>657.55439999999999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/>
      <c r="R25" s="9">
        <f>SUMPRODUCT(LARGE(B25:P25,{1,2,3,4,5}))</f>
        <v>657.55439999999999</v>
      </c>
    </row>
    <row r="26" spans="1:68" x14ac:dyDescent="0.35">
      <c r="A26" s="2" t="s">
        <v>66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636.30840000000001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20">
        <f>SUMPRODUCT(LARGE(B26:P26,{1,2,3,4,5}))</f>
        <v>636.30840000000001</v>
      </c>
    </row>
    <row r="27" spans="1:68" x14ac:dyDescent="0.35">
      <c r="A27" s="2" t="s">
        <v>51</v>
      </c>
      <c r="B27" s="9">
        <v>0</v>
      </c>
      <c r="C27" s="9">
        <v>623.20000000000005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/>
      <c r="R27" s="9">
        <f>SUMPRODUCT(LARGE(B27:P27,{1,2,3,4,5}))</f>
        <v>623.20000000000005</v>
      </c>
    </row>
    <row r="28" spans="1:68" x14ac:dyDescent="0.35">
      <c r="A28" s="2" t="s">
        <v>67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604.32000000000005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/>
      <c r="R28" s="9">
        <f>SUMPRODUCT(LARGE(B28:P28,{1,2,3,4,5}))</f>
        <v>604.32000000000005</v>
      </c>
    </row>
    <row r="29" spans="1:68" x14ac:dyDescent="0.35">
      <c r="A29" s="2" t="s">
        <v>56</v>
      </c>
      <c r="B29" s="9">
        <v>0</v>
      </c>
      <c r="C29" s="9">
        <v>567.20000000000005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/>
      <c r="R29" s="9">
        <f>SUMPRODUCT(LARGE(B29:P29,{1,2,3,4,5}))</f>
        <v>567.20000000000005</v>
      </c>
    </row>
    <row r="30" spans="1:68" x14ac:dyDescent="0.35">
      <c r="A30" s="2" t="s">
        <v>68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538.08000000000004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9">
        <f>SUMPRODUCT(LARGE(B30:P30,{1,2,3,4,5}))</f>
        <v>538.08000000000004</v>
      </c>
    </row>
    <row r="31" spans="1:68" x14ac:dyDescent="0.35">
      <c r="A31" s="2"/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/>
      <c r="R31" s="20"/>
    </row>
    <row r="32" spans="1:68" x14ac:dyDescent="0.35">
      <c r="A32" s="2"/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/>
      <c r="R32" s="9"/>
    </row>
    <row r="33" spans="1:18" x14ac:dyDescent="0.35">
      <c r="A33" s="2"/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/>
      <c r="R33" s="20"/>
    </row>
    <row r="34" spans="1:18" x14ac:dyDescent="0.35">
      <c r="A34" s="2"/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 t="s">
        <v>9</v>
      </c>
      <c r="R34" s="9"/>
    </row>
    <row r="35" spans="1:18" x14ac:dyDescent="0.35">
      <c r="A35" s="2"/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/>
      <c r="R35" s="9"/>
    </row>
    <row r="36" spans="1:18" x14ac:dyDescent="0.35">
      <c r="A36" s="2"/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/>
      <c r="R36" s="9"/>
    </row>
    <row r="37" spans="1:18" x14ac:dyDescent="0.35">
      <c r="A37" s="2"/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/>
      <c r="R37" s="9"/>
    </row>
    <row r="38" spans="1:18" x14ac:dyDescent="0.35">
      <c r="A38" s="2"/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/>
      <c r="R38" s="20"/>
    </row>
    <row r="39" spans="1:18" x14ac:dyDescent="0.35">
      <c r="A39" s="2"/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/>
      <c r="R39" s="20"/>
    </row>
    <row r="40" spans="1:18" x14ac:dyDescent="0.35">
      <c r="A40" s="2"/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/>
      <c r="R40" s="20"/>
    </row>
    <row r="41" spans="1:18" x14ac:dyDescent="0.35">
      <c r="A41" s="2"/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/>
      <c r="R41" s="20"/>
    </row>
    <row r="42" spans="1:18" x14ac:dyDescent="0.35">
      <c r="A42" s="3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</sheetData>
  <sortState xmlns:xlrd2="http://schemas.microsoft.com/office/spreadsheetml/2017/richdata2" ref="A5:R41">
    <sortCondition descending="1" ref="R5"/>
  </sortState>
  <pageMargins left="0.7" right="0.7" top="0.75" bottom="0.75" header="0.3" footer="0.3"/>
  <pageSetup orientation="landscape" r:id="rId1"/>
  <headerFooter>
    <oddHeader xml:space="preserve">&amp;C&amp;16HEARTLAND CHALLENGE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topLeftCell="A2" workbookViewId="0">
      <selection sqref="A1:O1048576"/>
    </sheetView>
  </sheetViews>
  <sheetFormatPr defaultRowHeight="14.5" x14ac:dyDescent="0.35"/>
  <cols>
    <col min="1" max="1" width="28" customWidth="1"/>
    <col min="2" max="2" width="10.7265625" customWidth="1"/>
    <col min="3" max="3" width="11" customWidth="1"/>
    <col min="4" max="4" width="10.7265625" customWidth="1"/>
    <col min="5" max="6" width="8.7265625" customWidth="1"/>
    <col min="7" max="7" width="10.26953125" customWidth="1"/>
    <col min="8" max="8" width="8.7265625" customWidth="1"/>
    <col min="9" max="9" width="9.81640625" customWidth="1"/>
    <col min="10" max="10" width="8.7265625" customWidth="1"/>
    <col min="11" max="11" width="8.90625" customWidth="1"/>
    <col min="12" max="17" width="8.7265625" customWidth="1"/>
    <col min="18" max="18" width="13.54296875" customWidth="1"/>
  </cols>
  <sheetData>
    <row r="1" spans="1:20" x14ac:dyDescent="0.35">
      <c r="A1" t="s">
        <v>9</v>
      </c>
    </row>
    <row r="2" spans="1:20" x14ac:dyDescent="0.35">
      <c r="A2" s="7" t="s">
        <v>14</v>
      </c>
      <c r="B2" s="8"/>
      <c r="C2" s="8"/>
      <c r="D2" s="8"/>
      <c r="E2" s="8" t="s">
        <v>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0" ht="79" x14ac:dyDescent="0.35">
      <c r="A3" s="1"/>
      <c r="B3" s="18" t="s">
        <v>17</v>
      </c>
      <c r="C3" s="18" t="s">
        <v>21</v>
      </c>
      <c r="D3" s="18" t="s">
        <v>23</v>
      </c>
      <c r="E3" s="18" t="s">
        <v>24</v>
      </c>
      <c r="F3" s="18" t="s">
        <v>20</v>
      </c>
      <c r="G3" s="18" t="s">
        <v>25</v>
      </c>
      <c r="H3" s="18" t="s">
        <v>19</v>
      </c>
      <c r="I3" s="18" t="s">
        <v>11</v>
      </c>
      <c r="J3" s="18" t="s">
        <v>26</v>
      </c>
      <c r="K3" s="18" t="s">
        <v>27</v>
      </c>
      <c r="L3" s="18" t="s">
        <v>28</v>
      </c>
      <c r="M3" s="18" t="s">
        <v>29</v>
      </c>
      <c r="N3" s="18" t="s">
        <v>65</v>
      </c>
      <c r="O3" s="18" t="s">
        <v>2</v>
      </c>
      <c r="P3" s="5" t="s">
        <v>9</v>
      </c>
      <c r="Q3" s="10" t="s">
        <v>9</v>
      </c>
      <c r="R3" s="31" t="s">
        <v>8</v>
      </c>
    </row>
    <row r="4" spans="1:20" x14ac:dyDescent="0.35">
      <c r="A4" s="22" t="s">
        <v>0</v>
      </c>
      <c r="B4" s="11" t="s">
        <v>22</v>
      </c>
      <c r="C4" s="12" t="s">
        <v>30</v>
      </c>
      <c r="D4" s="12" t="s">
        <v>30</v>
      </c>
      <c r="E4" s="11" t="s">
        <v>31</v>
      </c>
      <c r="F4" s="11" t="s">
        <v>31</v>
      </c>
      <c r="G4" s="11" t="s">
        <v>32</v>
      </c>
      <c r="H4" s="11" t="s">
        <v>33</v>
      </c>
      <c r="I4" s="11" t="s">
        <v>18</v>
      </c>
      <c r="J4" s="11" t="s">
        <v>34</v>
      </c>
      <c r="K4" s="11" t="s">
        <v>34</v>
      </c>
      <c r="L4" s="11" t="s">
        <v>35</v>
      </c>
      <c r="M4" s="11" t="s">
        <v>36</v>
      </c>
      <c r="N4" s="11" t="s">
        <v>37</v>
      </c>
      <c r="O4" s="11" t="s">
        <v>38</v>
      </c>
      <c r="P4" s="3" t="s">
        <v>9</v>
      </c>
      <c r="Q4" s="30"/>
      <c r="R4" s="30"/>
    </row>
    <row r="5" spans="1:20" x14ac:dyDescent="0.35">
      <c r="A5" s="2"/>
      <c r="B5" s="3"/>
      <c r="C5" s="3"/>
      <c r="D5" s="21"/>
      <c r="E5" s="2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0" x14ac:dyDescent="0.35">
      <c r="A6" s="2" t="s">
        <v>7</v>
      </c>
      <c r="B6" s="9">
        <v>176.56</v>
      </c>
      <c r="C6" s="9">
        <v>172.56</v>
      </c>
      <c r="D6" s="9">
        <v>0</v>
      </c>
      <c r="E6" s="9">
        <v>167.41720000000001</v>
      </c>
      <c r="F6" s="9">
        <v>0</v>
      </c>
      <c r="G6" s="9">
        <v>0</v>
      </c>
      <c r="H6" s="9">
        <v>172</v>
      </c>
      <c r="I6" s="9">
        <v>0</v>
      </c>
      <c r="J6" s="9">
        <v>0</v>
      </c>
      <c r="K6" s="9">
        <v>0</v>
      </c>
      <c r="L6" s="9">
        <v>0</v>
      </c>
      <c r="M6" s="9">
        <v>178.85720000000001</v>
      </c>
      <c r="N6" s="9">
        <v>0</v>
      </c>
      <c r="O6" s="9">
        <v>170.2628</v>
      </c>
      <c r="P6" s="9">
        <v>0</v>
      </c>
      <c r="Q6" s="9"/>
      <c r="R6" s="36">
        <f>SUMPRODUCT(LARGE(B6:P6,{1,2,3,4,5}))</f>
        <v>870.24</v>
      </c>
    </row>
    <row r="7" spans="1:20" x14ac:dyDescent="0.35">
      <c r="A7" s="2" t="s">
        <v>39</v>
      </c>
      <c r="B7" s="19">
        <v>166.24</v>
      </c>
      <c r="C7" s="19">
        <v>0</v>
      </c>
      <c r="D7" s="19">
        <v>174.27440000000001</v>
      </c>
      <c r="E7" s="19">
        <v>176.56</v>
      </c>
      <c r="F7" s="19">
        <v>0</v>
      </c>
      <c r="G7" s="19">
        <v>0</v>
      </c>
      <c r="H7" s="19">
        <v>172.54839999999999</v>
      </c>
      <c r="I7" s="19">
        <v>0</v>
      </c>
      <c r="J7" s="19">
        <v>164.5256</v>
      </c>
      <c r="K7" s="19">
        <v>0</v>
      </c>
      <c r="L7" s="19">
        <v>0</v>
      </c>
      <c r="M7" s="19">
        <v>0</v>
      </c>
      <c r="N7" s="19">
        <v>176.56</v>
      </c>
      <c r="O7" s="19">
        <v>169.66839999999999</v>
      </c>
      <c r="P7" s="19">
        <v>0</v>
      </c>
      <c r="Q7" s="9"/>
      <c r="R7" s="36">
        <f>SUMPRODUCT(LARGE(B7:P7,{1,2,3,4,5}))</f>
        <v>869.61120000000005</v>
      </c>
    </row>
    <row r="8" spans="1:20" x14ac:dyDescent="0.35">
      <c r="A8" s="2" t="s">
        <v>5</v>
      </c>
      <c r="B8" s="9">
        <v>173.15440000000001</v>
      </c>
      <c r="C8" s="9">
        <v>166.2516</v>
      </c>
      <c r="D8" s="9">
        <v>0</v>
      </c>
      <c r="E8" s="9">
        <v>171.40559999999999</v>
      </c>
      <c r="F8" s="9">
        <v>0</v>
      </c>
      <c r="G8" s="9">
        <v>0</v>
      </c>
      <c r="H8" s="9">
        <v>161.6456</v>
      </c>
      <c r="I8" s="9">
        <v>174.27440000000001</v>
      </c>
      <c r="J8" s="9">
        <v>174.2628</v>
      </c>
      <c r="K8" s="9">
        <v>0</v>
      </c>
      <c r="L8" s="9">
        <v>168.5256</v>
      </c>
      <c r="M8" s="9">
        <v>175.41720000000001</v>
      </c>
      <c r="N8" s="9">
        <v>0</v>
      </c>
      <c r="O8" s="9">
        <v>159.36000000000001</v>
      </c>
      <c r="P8" s="9">
        <v>0</v>
      </c>
      <c r="Q8" s="9"/>
      <c r="R8" s="36">
        <f>SUMPRODUCT(LARGE(B8:P8,{1,2,3,4,5}))</f>
        <v>868.51440000000002</v>
      </c>
    </row>
    <row r="9" spans="1:20" x14ac:dyDescent="0.35">
      <c r="A9" s="2" t="s">
        <v>3</v>
      </c>
      <c r="B9" s="9">
        <v>158.8116</v>
      </c>
      <c r="C9" s="9">
        <v>167.96559999999999</v>
      </c>
      <c r="D9" s="9">
        <v>0</v>
      </c>
      <c r="E9" s="9">
        <v>161.0856</v>
      </c>
      <c r="F9" s="9">
        <v>0</v>
      </c>
      <c r="G9" s="9">
        <v>0</v>
      </c>
      <c r="H9" s="9">
        <v>0</v>
      </c>
      <c r="I9" s="9">
        <v>173.12</v>
      </c>
      <c r="J9" s="9">
        <v>174.30879999999999</v>
      </c>
      <c r="K9" s="9">
        <v>0</v>
      </c>
      <c r="L9" s="9">
        <v>0</v>
      </c>
      <c r="M9" s="9">
        <v>172.57159999999999</v>
      </c>
      <c r="N9" s="9">
        <v>164.00040000000001</v>
      </c>
      <c r="O9" s="9">
        <v>0</v>
      </c>
      <c r="P9" s="9">
        <v>0</v>
      </c>
      <c r="Q9" s="9"/>
      <c r="R9" s="36">
        <f>SUMPRODUCT(LARGE(B9:P9,{1,2,3,4,5}))</f>
        <v>851.96640000000002</v>
      </c>
    </row>
    <row r="10" spans="1:20" x14ac:dyDescent="0.35">
      <c r="A10" s="2" t="s">
        <v>49</v>
      </c>
      <c r="B10" s="9">
        <v>0</v>
      </c>
      <c r="C10" s="9">
        <v>175.44</v>
      </c>
      <c r="D10" s="9">
        <v>0</v>
      </c>
      <c r="E10" s="9">
        <v>0</v>
      </c>
      <c r="F10" s="9">
        <v>162.24</v>
      </c>
      <c r="G10" s="9">
        <v>0</v>
      </c>
      <c r="H10" s="9">
        <v>170.85720000000001</v>
      </c>
      <c r="I10" s="9">
        <v>0</v>
      </c>
      <c r="J10" s="9">
        <v>0</v>
      </c>
      <c r="K10" s="9">
        <v>163.94280000000001</v>
      </c>
      <c r="L10" s="9">
        <v>175.40559999999999</v>
      </c>
      <c r="M10" s="9">
        <v>0</v>
      </c>
      <c r="N10" s="9">
        <v>0</v>
      </c>
      <c r="O10" s="9">
        <v>163.97720000000001</v>
      </c>
      <c r="P10" s="9">
        <v>0</v>
      </c>
      <c r="Q10" s="9"/>
      <c r="R10" s="36">
        <f>SUMPRODUCT(LARGE(B10:P10,{1,2,3,4,5}))</f>
        <v>849.6228000000001</v>
      </c>
    </row>
    <row r="11" spans="1:20" x14ac:dyDescent="0.35">
      <c r="A11" s="2" t="s">
        <v>46</v>
      </c>
      <c r="B11" s="9">
        <v>156.5256</v>
      </c>
      <c r="C11" s="9">
        <v>168.5256</v>
      </c>
      <c r="D11" s="9">
        <v>0</v>
      </c>
      <c r="E11" s="9">
        <v>175.40559999999999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155.94280000000001</v>
      </c>
      <c r="N11" s="9">
        <v>170.8228</v>
      </c>
      <c r="O11" s="9">
        <v>170.84559999999999</v>
      </c>
      <c r="P11" s="9">
        <v>0</v>
      </c>
      <c r="Q11" s="9"/>
      <c r="R11" s="36">
        <f>SUMPRODUCT(LARGE(B11:P11,{1,2,3,4,5}))</f>
        <v>842.12519999999995</v>
      </c>
    </row>
    <row r="12" spans="1:20" x14ac:dyDescent="0.35">
      <c r="A12" s="2" t="s">
        <v>44</v>
      </c>
      <c r="B12" s="9">
        <v>163.41720000000001</v>
      </c>
      <c r="C12" s="9">
        <v>0</v>
      </c>
      <c r="D12" s="9">
        <v>0</v>
      </c>
      <c r="E12" s="9">
        <v>0</v>
      </c>
      <c r="F12" s="9">
        <v>165.13159999999999</v>
      </c>
      <c r="G12" s="9">
        <v>0</v>
      </c>
      <c r="H12" s="9">
        <v>169.68</v>
      </c>
      <c r="I12" s="9">
        <v>0</v>
      </c>
      <c r="J12" s="9">
        <v>176</v>
      </c>
      <c r="K12" s="9">
        <v>0</v>
      </c>
      <c r="L12" s="9">
        <v>0</v>
      </c>
      <c r="M12" s="9">
        <v>0</v>
      </c>
      <c r="N12" s="9">
        <v>0</v>
      </c>
      <c r="O12" s="9">
        <v>166.846</v>
      </c>
      <c r="P12" s="9">
        <v>0</v>
      </c>
      <c r="Q12" s="9" t="s">
        <v>9</v>
      </c>
      <c r="R12" s="36">
        <f>SUMPRODUCT(LARGE(B12:P12,{1,2,3,4,5}))</f>
        <v>841.07479999999998</v>
      </c>
    </row>
    <row r="13" spans="1:20" x14ac:dyDescent="0.35">
      <c r="A13" s="2" t="s">
        <v>41</v>
      </c>
      <c r="B13" s="9">
        <v>161.68</v>
      </c>
      <c r="C13" s="9">
        <v>0</v>
      </c>
      <c r="D13" s="9">
        <v>165.1088</v>
      </c>
      <c r="E13" s="9">
        <v>0</v>
      </c>
      <c r="F13" s="9">
        <v>0</v>
      </c>
      <c r="G13" s="9">
        <v>0</v>
      </c>
      <c r="H13" s="9">
        <v>167.40559999999999</v>
      </c>
      <c r="I13" s="9">
        <v>0</v>
      </c>
      <c r="J13" s="9">
        <v>166.8228</v>
      </c>
      <c r="K13" s="9">
        <v>0</v>
      </c>
      <c r="L13" s="9">
        <v>0</v>
      </c>
      <c r="M13" s="9">
        <v>0</v>
      </c>
      <c r="N13" s="9">
        <v>180</v>
      </c>
      <c r="O13" s="9">
        <v>0</v>
      </c>
      <c r="P13" s="9">
        <v>0</v>
      </c>
      <c r="Q13" s="9"/>
      <c r="R13" s="36">
        <f>SUMPRODUCT(LARGE(B13:P13,{1,2,3,4,5}))</f>
        <v>841.0172</v>
      </c>
      <c r="T13" s="35" t="s">
        <v>9</v>
      </c>
    </row>
    <row r="14" spans="1:20" x14ac:dyDescent="0.35">
      <c r="A14" s="2" t="s">
        <v>42</v>
      </c>
      <c r="B14" s="9">
        <v>171.4248</v>
      </c>
      <c r="C14" s="9">
        <v>169.12</v>
      </c>
      <c r="D14" s="9">
        <v>0</v>
      </c>
      <c r="E14" s="9">
        <v>161.12</v>
      </c>
      <c r="F14" s="9">
        <v>0</v>
      </c>
      <c r="G14" s="9">
        <v>0</v>
      </c>
      <c r="H14" s="9">
        <v>167.40559999999999</v>
      </c>
      <c r="I14" s="9">
        <v>0</v>
      </c>
      <c r="J14" s="9">
        <v>169.13159999999999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/>
      <c r="R14" s="36">
        <f>SUMPRODUCT(LARGE(B14:P14,{1,2,3,4,5}))</f>
        <v>838.202</v>
      </c>
    </row>
    <row r="15" spans="1:20" x14ac:dyDescent="0.35">
      <c r="A15" s="2" t="s">
        <v>16</v>
      </c>
      <c r="B15" s="9">
        <v>170.84559999999999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174.85720000000001</v>
      </c>
      <c r="I15" s="9">
        <v>0</v>
      </c>
      <c r="J15" s="9">
        <v>0</v>
      </c>
      <c r="K15" s="9">
        <v>0</v>
      </c>
      <c r="L15" s="9">
        <v>0</v>
      </c>
      <c r="M15" s="9">
        <v>167.40559999999999</v>
      </c>
      <c r="N15" s="9">
        <v>0</v>
      </c>
      <c r="O15" s="9">
        <v>164.53720000000001</v>
      </c>
      <c r="P15" s="9">
        <v>0</v>
      </c>
      <c r="Q15" s="9"/>
      <c r="R15" s="36">
        <f>SUMPRODUCT(LARGE(B15:P15,{1,2,3,4,5}))</f>
        <v>677.64560000000006</v>
      </c>
    </row>
    <row r="16" spans="1:20" x14ac:dyDescent="0.35">
      <c r="A16" s="2" t="s">
        <v>40</v>
      </c>
      <c r="B16" s="9">
        <v>161.68</v>
      </c>
      <c r="C16" s="9">
        <v>0</v>
      </c>
      <c r="D16" s="9">
        <v>173.7028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170.2628</v>
      </c>
      <c r="K16" s="9">
        <v>0</v>
      </c>
      <c r="L16" s="9">
        <v>0</v>
      </c>
      <c r="M16" s="9">
        <v>0</v>
      </c>
      <c r="N16" s="9">
        <v>167.97720000000001</v>
      </c>
      <c r="O16" s="9">
        <v>0</v>
      </c>
      <c r="P16" s="9">
        <v>0</v>
      </c>
      <c r="Q16" s="9"/>
      <c r="R16" s="36">
        <f>SUMPRODUCT(LARGE(B16:P16,{1,2,3,4,5}))</f>
        <v>673.6228000000001</v>
      </c>
    </row>
    <row r="17" spans="1:18" x14ac:dyDescent="0.35">
      <c r="A17" s="2" t="s">
        <v>63</v>
      </c>
      <c r="B17" s="9">
        <v>0</v>
      </c>
      <c r="C17" s="9">
        <v>0</v>
      </c>
      <c r="D17" s="9">
        <v>0</v>
      </c>
      <c r="E17" s="9">
        <v>0</v>
      </c>
      <c r="F17" s="9">
        <v>165.54839999999999</v>
      </c>
      <c r="G17" s="9">
        <v>0</v>
      </c>
      <c r="H17" s="9">
        <v>0</v>
      </c>
      <c r="I17" s="9">
        <v>171.41720000000001</v>
      </c>
      <c r="J17" s="9">
        <v>0</v>
      </c>
      <c r="K17" s="9">
        <v>165.10839999999999</v>
      </c>
      <c r="L17" s="9">
        <v>0</v>
      </c>
      <c r="M17" s="9">
        <v>0</v>
      </c>
      <c r="N17" s="9">
        <v>0</v>
      </c>
      <c r="O17" s="9">
        <v>170.2628</v>
      </c>
      <c r="P17" s="9">
        <v>0</v>
      </c>
      <c r="Q17" s="9"/>
      <c r="R17" s="36">
        <f>SUMPRODUCT(LARGE(B17:P17,{1,2,3,4,5}))</f>
        <v>672.33679999999993</v>
      </c>
    </row>
    <row r="18" spans="1:18" x14ac:dyDescent="0.35">
      <c r="A18" s="2" t="s">
        <v>48</v>
      </c>
      <c r="B18" s="9">
        <v>0</v>
      </c>
      <c r="C18" s="9">
        <v>170.2628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149.0284</v>
      </c>
      <c r="K18" s="9">
        <v>0</v>
      </c>
      <c r="L18" s="9">
        <v>0</v>
      </c>
      <c r="M18" s="9">
        <v>0</v>
      </c>
      <c r="N18" s="9">
        <v>154.7884</v>
      </c>
      <c r="O18" s="9">
        <v>173.71440000000001</v>
      </c>
      <c r="P18" s="9">
        <v>0</v>
      </c>
      <c r="Q18" s="9"/>
      <c r="R18" s="36">
        <f>SUMPRODUCT(LARGE(B18:P18,{1,2,3,4,5}))</f>
        <v>647.7940000000001</v>
      </c>
    </row>
    <row r="19" spans="1:18" x14ac:dyDescent="0.35">
      <c r="A19" s="2" t="s">
        <v>62</v>
      </c>
      <c r="B19" s="9">
        <v>0</v>
      </c>
      <c r="C19" s="9">
        <v>0</v>
      </c>
      <c r="D19" s="9">
        <v>0</v>
      </c>
      <c r="E19" s="9">
        <v>0</v>
      </c>
      <c r="F19" s="9">
        <v>178.2972</v>
      </c>
      <c r="G19" s="9">
        <v>0</v>
      </c>
      <c r="H19" s="9">
        <v>170.8228</v>
      </c>
      <c r="I19" s="9">
        <v>172.56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/>
      <c r="R19" s="36">
        <f>SUMPRODUCT(LARGE(B19:P19,{1,2,3,4,5}))</f>
        <v>521.68000000000006</v>
      </c>
    </row>
    <row r="20" spans="1:18" x14ac:dyDescent="0.35">
      <c r="A20" s="2" t="s">
        <v>6</v>
      </c>
      <c r="B20" s="9">
        <v>0</v>
      </c>
      <c r="C20" s="9">
        <v>168.57159999999999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148.50280000000001</v>
      </c>
      <c r="K20" s="9">
        <v>0</v>
      </c>
      <c r="L20" s="9">
        <v>0</v>
      </c>
      <c r="M20" s="9">
        <v>163.97720000000001</v>
      </c>
      <c r="N20" s="9">
        <v>0</v>
      </c>
      <c r="O20" s="9">
        <v>0</v>
      </c>
      <c r="P20" s="9">
        <v>0</v>
      </c>
      <c r="Q20" s="9"/>
      <c r="R20" s="36">
        <f>SUMPRODUCT(LARGE(B20:P20,{1,2,3,4,5}))</f>
        <v>481.05160000000001</v>
      </c>
    </row>
    <row r="21" spans="1:18" x14ac:dyDescent="0.35">
      <c r="A21" s="2" t="s">
        <v>59</v>
      </c>
      <c r="B21" s="9">
        <v>0</v>
      </c>
      <c r="C21" s="9">
        <v>0</v>
      </c>
      <c r="D21" s="9">
        <v>172.56</v>
      </c>
      <c r="E21" s="9">
        <v>165.12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/>
      <c r="R21" s="36">
        <f>SUMPRODUCT(LARGE(B21:P21,{1,2,3,4,5}))</f>
        <v>337.68</v>
      </c>
    </row>
    <row r="22" spans="1:18" x14ac:dyDescent="0.35">
      <c r="A22" s="2" t="s">
        <v>58</v>
      </c>
      <c r="B22" s="9">
        <v>0</v>
      </c>
      <c r="C22" s="9">
        <v>0</v>
      </c>
      <c r="D22" s="9">
        <v>162.8228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173.10839999999999</v>
      </c>
      <c r="N22" s="9">
        <v>0</v>
      </c>
      <c r="O22" s="9">
        <v>0</v>
      </c>
      <c r="P22" s="9">
        <v>0</v>
      </c>
      <c r="Q22" s="9"/>
      <c r="R22" s="36">
        <f>SUMPRODUCT(LARGE(B22:P22,{1,2,3,4,5}))</f>
        <v>335.93119999999999</v>
      </c>
    </row>
    <row r="23" spans="1:18" x14ac:dyDescent="0.35">
      <c r="A23" s="2" t="s">
        <v>61</v>
      </c>
      <c r="B23" s="9">
        <v>0</v>
      </c>
      <c r="C23" s="9">
        <v>0</v>
      </c>
      <c r="D23" s="9">
        <v>0</v>
      </c>
      <c r="E23" s="9">
        <v>158.286</v>
      </c>
      <c r="F23" s="9">
        <v>0</v>
      </c>
      <c r="G23" s="9">
        <v>0</v>
      </c>
      <c r="H23" s="9">
        <v>167.41720000000001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/>
      <c r="R23" s="36">
        <f>SUMPRODUCT(LARGE(B23:P23,{1,2,3,4,5}))</f>
        <v>325.70320000000004</v>
      </c>
    </row>
    <row r="24" spans="1:18" x14ac:dyDescent="0.35">
      <c r="A24" s="2" t="s">
        <v>52</v>
      </c>
      <c r="B24" s="9">
        <v>0</v>
      </c>
      <c r="C24" s="9">
        <v>157.09719999999999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162.80000000000001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/>
      <c r="R24" s="36">
        <f>SUMPRODUCT(LARGE(B24:P24,{1,2,3,4,5}))</f>
        <v>319.8972</v>
      </c>
    </row>
    <row r="25" spans="1:18" x14ac:dyDescent="0.35">
      <c r="A25" s="2" t="s">
        <v>50</v>
      </c>
      <c r="B25" s="9">
        <v>0</v>
      </c>
      <c r="C25" s="9">
        <v>166.83439999999999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1"/>
      <c r="R25" s="37">
        <f>SUMPRODUCT(LARGE(B25:P25,{1,2,3,4,5}))</f>
        <v>166.83439999999999</v>
      </c>
    </row>
    <row r="26" spans="1:18" x14ac:dyDescent="0.35">
      <c r="A26" s="2" t="s">
        <v>66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163.94280000000001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37">
        <f>SUMPRODUCT(LARGE(B26:P26,{1,2,3,4,5}))</f>
        <v>163.94280000000001</v>
      </c>
    </row>
    <row r="27" spans="1:18" x14ac:dyDescent="0.35">
      <c r="A27" s="2" t="s">
        <v>4</v>
      </c>
      <c r="B27" s="9">
        <v>0</v>
      </c>
      <c r="C27" s="9">
        <v>163.3828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/>
      <c r="R27" s="36">
        <f>SUMPRODUCT(LARGE(B27:P27,{1,2,3,4,5}))</f>
        <v>163.3828</v>
      </c>
    </row>
    <row r="28" spans="1:18" x14ac:dyDescent="0.35">
      <c r="A28" s="2" t="s">
        <v>67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156.50280000000001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/>
      <c r="R28" s="36">
        <f>SUMPRODUCT(LARGE(B28:P28,{1,2,3,4,5}))</f>
        <v>156.50280000000001</v>
      </c>
    </row>
    <row r="29" spans="1:18" x14ac:dyDescent="0.35">
      <c r="A29" s="2" t="s">
        <v>53</v>
      </c>
      <c r="B29" s="9">
        <v>0</v>
      </c>
      <c r="C29" s="9">
        <v>155.36000000000001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/>
      <c r="R29" s="36">
        <f>SUMPRODUCT(LARGE(B29:P29,{1,2,3,4,5}))</f>
        <v>155.36000000000001</v>
      </c>
    </row>
    <row r="30" spans="1:18" x14ac:dyDescent="0.35">
      <c r="A30" s="2" t="s">
        <v>68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137.6112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36">
        <f>SUMPRODUCT(LARGE(B30:P30,{1,2,3,4,5}))</f>
        <v>137.6112</v>
      </c>
    </row>
    <row r="31" spans="1:18" x14ac:dyDescent="0.35">
      <c r="A31" s="2" t="s">
        <v>56</v>
      </c>
      <c r="B31" s="9">
        <v>0</v>
      </c>
      <c r="C31" s="9">
        <v>127.92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/>
      <c r="R31" s="37">
        <f>SUMPRODUCT(LARGE(B31:P31,{1,2,3,4,5}))</f>
        <v>127.92</v>
      </c>
    </row>
    <row r="32" spans="1:18" x14ac:dyDescent="0.35">
      <c r="A32" s="2" t="s">
        <v>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/>
      <c r="R32" s="36">
        <f>SUMPRODUCT(LARGE(B32:P32,{1,2,3,4,5}))</f>
        <v>0</v>
      </c>
    </row>
    <row r="33" spans="1:18" x14ac:dyDescent="0.35">
      <c r="A33" s="2" t="s">
        <v>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/>
      <c r="R33" s="37">
        <f>SUMPRODUCT(LARGE(B33:P33,{1,2,3,4,5}))</f>
        <v>0</v>
      </c>
    </row>
    <row r="34" spans="1:18" x14ac:dyDescent="0.35">
      <c r="A34" s="2" t="s">
        <v>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/>
      <c r="R34" s="9">
        <f>SUMPRODUCT(LARGE(B34:P34,{1,2,3,4,5}))</f>
        <v>0</v>
      </c>
    </row>
    <row r="35" spans="1:18" x14ac:dyDescent="0.35">
      <c r="A35" s="2" t="s">
        <v>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 t="s">
        <v>9</v>
      </c>
      <c r="R35" s="9">
        <f>SUMPRODUCT(LARGE(B35:P35,{1,2,3,4,5}))</f>
        <v>0</v>
      </c>
    </row>
    <row r="36" spans="1:18" x14ac:dyDescent="0.35">
      <c r="A36" s="2" t="s">
        <v>45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/>
      <c r="R36" s="9">
        <f>SUMPRODUCT(LARGE(B36:P36,{1,2,3,4,5}))</f>
        <v>0</v>
      </c>
    </row>
    <row r="37" spans="1:18" x14ac:dyDescent="0.35">
      <c r="A37" s="2" t="s">
        <v>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/>
      <c r="R37" s="9">
        <f>SUMPRODUCT(LARGE(B37:P37,{1,2,3,4,5}))</f>
        <v>0</v>
      </c>
    </row>
    <row r="38" spans="1:18" x14ac:dyDescent="0.35">
      <c r="A38" s="2" t="s">
        <v>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/>
      <c r="R38" s="20">
        <f>SUMPRODUCT(LARGE(B38:P38,{1,2,3,4,5}))</f>
        <v>0</v>
      </c>
    </row>
    <row r="39" spans="1:18" x14ac:dyDescent="0.35">
      <c r="A39" s="2" t="s">
        <v>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/>
      <c r="R39" s="20">
        <f>SUMPRODUCT(LARGE(B39:P39,{1,2,3,4,5}))</f>
        <v>0</v>
      </c>
    </row>
    <row r="40" spans="1:18" x14ac:dyDescent="0.35">
      <c r="A40" s="2" t="s">
        <v>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/>
      <c r="R40" s="20">
        <f>SUMPRODUCT(LARGE(B40:P40,{1,2,3,4,5}))</f>
        <v>0</v>
      </c>
    </row>
    <row r="41" spans="1:18" x14ac:dyDescent="0.35">
      <c r="A41" s="2" t="s">
        <v>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/>
      <c r="R41" s="20">
        <f>SUMPRODUCT(LARGE(B41:P41,{1,2,3,4,5}))</f>
        <v>0</v>
      </c>
    </row>
    <row r="42" spans="1:18" x14ac:dyDescent="0.35">
      <c r="A42" s="2" t="s">
        <v>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/>
      <c r="R42" s="20">
        <f>SUMPRODUCT(LARGE(B42:P42,{1,2,3,4,5}))</f>
        <v>0</v>
      </c>
    </row>
    <row r="43" spans="1:18" x14ac:dyDescent="0.35">
      <c r="A43" s="6"/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f>SUMPRODUCT(LARGE(B43:P43,{1,2,3,4,5}))</f>
        <v>0</v>
      </c>
    </row>
    <row r="44" spans="1:18" x14ac:dyDescent="0.3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</sheetData>
  <sortState xmlns:xlrd2="http://schemas.microsoft.com/office/spreadsheetml/2017/richdata2" ref="A6:R43">
    <sortCondition descending="1" ref="R6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43"/>
  <sheetViews>
    <sheetView workbookViewId="0">
      <selection sqref="A1:O1048576"/>
    </sheetView>
  </sheetViews>
  <sheetFormatPr defaultRowHeight="14.5" x14ac:dyDescent="0.35"/>
  <cols>
    <col min="1" max="1" width="27.7265625" customWidth="1"/>
    <col min="2" max="2" width="9" customWidth="1"/>
    <col min="3" max="3" width="8.7265625" customWidth="1"/>
    <col min="4" max="4" width="9.54296875" customWidth="1"/>
    <col min="5" max="17" width="8.7265625" customWidth="1"/>
    <col min="18" max="18" width="10.90625" customWidth="1"/>
  </cols>
  <sheetData>
    <row r="2" spans="1:18" x14ac:dyDescent="0.35">
      <c r="A2" s="16" t="s">
        <v>12</v>
      </c>
      <c r="B2" s="16"/>
      <c r="C2" s="16"/>
      <c r="D2" s="16"/>
      <c r="E2" s="16"/>
      <c r="F2" s="16" t="s">
        <v>1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ht="79" x14ac:dyDescent="0.35">
      <c r="A3" s="1"/>
      <c r="B3" s="18" t="s">
        <v>17</v>
      </c>
      <c r="C3" s="18" t="s">
        <v>21</v>
      </c>
      <c r="D3" s="18" t="s">
        <v>23</v>
      </c>
      <c r="E3" s="18" t="s">
        <v>24</v>
      </c>
      <c r="F3" s="18" t="s">
        <v>20</v>
      </c>
      <c r="G3" s="18" t="s">
        <v>25</v>
      </c>
      <c r="H3" s="18" t="s">
        <v>19</v>
      </c>
      <c r="I3" s="18" t="s">
        <v>11</v>
      </c>
      <c r="J3" s="18" t="s">
        <v>26</v>
      </c>
      <c r="K3" s="18" t="s">
        <v>27</v>
      </c>
      <c r="L3" s="18" t="s">
        <v>28</v>
      </c>
      <c r="M3" s="18" t="s">
        <v>29</v>
      </c>
      <c r="N3" s="18" t="s">
        <v>65</v>
      </c>
      <c r="O3" s="18" t="s">
        <v>2</v>
      </c>
      <c r="P3" s="5" t="s">
        <v>9</v>
      </c>
      <c r="Q3" s="10" t="s">
        <v>9</v>
      </c>
      <c r="R3" s="25" t="s">
        <v>8</v>
      </c>
    </row>
    <row r="4" spans="1:18" s="16" customFormat="1" x14ac:dyDescent="0.35">
      <c r="A4" s="26" t="s">
        <v>0</v>
      </c>
      <c r="B4" s="1" t="s">
        <v>22</v>
      </c>
      <c r="C4" s="4" t="s">
        <v>30</v>
      </c>
      <c r="D4" s="4" t="s">
        <v>30</v>
      </c>
      <c r="E4" s="1" t="s">
        <v>31</v>
      </c>
      <c r="F4" s="1" t="s">
        <v>31</v>
      </c>
      <c r="G4" s="1" t="s">
        <v>32</v>
      </c>
      <c r="H4" s="1" t="s">
        <v>33</v>
      </c>
      <c r="I4" s="1" t="s">
        <v>18</v>
      </c>
      <c r="J4" s="1" t="s">
        <v>34</v>
      </c>
      <c r="K4" s="1" t="s">
        <v>34</v>
      </c>
      <c r="L4" s="1" t="s">
        <v>35</v>
      </c>
      <c r="M4" s="1" t="s">
        <v>36</v>
      </c>
      <c r="N4" s="1" t="s">
        <v>37</v>
      </c>
      <c r="O4" s="1" t="s">
        <v>38</v>
      </c>
      <c r="P4" s="16" t="s">
        <v>9</v>
      </c>
    </row>
    <row r="5" spans="1:18" x14ac:dyDescent="0.35">
      <c r="A5" s="23"/>
      <c r="B5" s="3"/>
      <c r="C5" s="3"/>
      <c r="D5" s="21"/>
      <c r="E5" s="2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35">
      <c r="A6" s="2" t="s">
        <v>39</v>
      </c>
      <c r="B6" s="9">
        <v>173.72559999999999</v>
      </c>
      <c r="C6" s="9">
        <v>0</v>
      </c>
      <c r="D6" s="9">
        <v>159.3828</v>
      </c>
      <c r="E6" s="9">
        <v>175.40559999999999</v>
      </c>
      <c r="F6" s="9">
        <v>0</v>
      </c>
      <c r="G6" s="9">
        <v>0</v>
      </c>
      <c r="H6" s="9">
        <v>166.84559999999999</v>
      </c>
      <c r="I6" s="9">
        <v>0</v>
      </c>
      <c r="J6" s="9">
        <v>165.69159999999999</v>
      </c>
      <c r="K6" s="9">
        <v>0</v>
      </c>
      <c r="L6" s="9">
        <v>0</v>
      </c>
      <c r="M6" s="9">
        <v>0</v>
      </c>
      <c r="N6" s="9">
        <v>172.58279999999999</v>
      </c>
      <c r="O6" s="9">
        <v>173.7028</v>
      </c>
      <c r="P6" s="9">
        <v>0</v>
      </c>
      <c r="Q6" s="9"/>
      <c r="R6" s="9">
        <f>SUMPRODUCT(LARGE(B6:P6,{1,2,3,4,5}))</f>
        <v>862.26239999999996</v>
      </c>
    </row>
    <row r="7" spans="1:18" x14ac:dyDescent="0.35">
      <c r="A7" s="2" t="s">
        <v>7</v>
      </c>
      <c r="B7" s="19">
        <v>162.83439999999999</v>
      </c>
      <c r="C7" s="19">
        <v>172.56</v>
      </c>
      <c r="D7" s="19">
        <v>0</v>
      </c>
      <c r="E7" s="19">
        <v>173.7028</v>
      </c>
      <c r="F7" s="19">
        <v>0</v>
      </c>
      <c r="G7" s="19">
        <v>0</v>
      </c>
      <c r="H7" s="19">
        <v>173.12</v>
      </c>
      <c r="I7" s="19">
        <v>0</v>
      </c>
      <c r="J7" s="19">
        <v>0</v>
      </c>
      <c r="K7" s="19">
        <v>0</v>
      </c>
      <c r="L7" s="19">
        <v>0</v>
      </c>
      <c r="M7" s="19">
        <v>174.84559999999999</v>
      </c>
      <c r="N7" s="19">
        <v>0</v>
      </c>
      <c r="O7" s="19">
        <v>162.24</v>
      </c>
      <c r="P7" s="19">
        <v>0</v>
      </c>
      <c r="Q7" s="9"/>
      <c r="R7" s="9">
        <f>SUMPRODUCT(LARGE(B7:P7,{1,2,3,4,5}))</f>
        <v>857.06279999999992</v>
      </c>
    </row>
    <row r="8" spans="1:18" x14ac:dyDescent="0.35">
      <c r="A8" s="2" t="s">
        <v>5</v>
      </c>
      <c r="B8" s="9">
        <v>163.97720000000001</v>
      </c>
      <c r="C8" s="9">
        <v>174.2628</v>
      </c>
      <c r="D8" s="9">
        <v>0</v>
      </c>
      <c r="E8" s="9">
        <v>168.56</v>
      </c>
      <c r="F8" s="9">
        <v>0</v>
      </c>
      <c r="G8" s="9">
        <v>0</v>
      </c>
      <c r="H8" s="9">
        <v>168.53720000000001</v>
      </c>
      <c r="I8" s="9">
        <v>173.13159999999999</v>
      </c>
      <c r="J8" s="9">
        <v>167.4288</v>
      </c>
      <c r="K8" s="9">
        <v>0</v>
      </c>
      <c r="L8" s="9">
        <v>166.8228</v>
      </c>
      <c r="M8" s="9">
        <v>170.83439999999999</v>
      </c>
      <c r="N8" s="9">
        <v>0</v>
      </c>
      <c r="O8" s="9">
        <v>169.10839999999999</v>
      </c>
      <c r="P8" s="9">
        <v>0</v>
      </c>
      <c r="Q8" s="9"/>
      <c r="R8" s="9">
        <f>SUMPRODUCT(LARGE(B8:P8,{1,2,3,4,5}))</f>
        <v>855.89719999999988</v>
      </c>
    </row>
    <row r="9" spans="1:18" x14ac:dyDescent="0.35">
      <c r="A9" s="2" t="s">
        <v>41</v>
      </c>
      <c r="B9" s="9">
        <v>167.97720000000001</v>
      </c>
      <c r="C9" s="9">
        <v>0</v>
      </c>
      <c r="D9" s="9">
        <v>170.85720000000001</v>
      </c>
      <c r="E9" s="9">
        <v>0</v>
      </c>
      <c r="F9" s="9">
        <v>0</v>
      </c>
      <c r="G9" s="9">
        <v>0</v>
      </c>
      <c r="H9" s="9">
        <v>169.71440000000001</v>
      </c>
      <c r="I9" s="9">
        <v>0</v>
      </c>
      <c r="J9" s="9">
        <v>165.68</v>
      </c>
      <c r="K9" s="9">
        <v>0</v>
      </c>
      <c r="L9" s="9">
        <v>0</v>
      </c>
      <c r="M9" s="9">
        <v>0</v>
      </c>
      <c r="N9" s="9">
        <v>170.81120000000001</v>
      </c>
      <c r="O9" s="9">
        <v>0</v>
      </c>
      <c r="P9" s="9">
        <v>0</v>
      </c>
      <c r="Q9" s="1"/>
      <c r="R9" s="9">
        <f>SUMPRODUCT(LARGE(B9:P9,{1,2,3,4,5}))</f>
        <v>845.04</v>
      </c>
    </row>
    <row r="10" spans="1:18" x14ac:dyDescent="0.35">
      <c r="A10" s="2" t="s">
        <v>3</v>
      </c>
      <c r="B10" s="9">
        <v>160.53720000000001</v>
      </c>
      <c r="C10" s="9">
        <v>166.2628</v>
      </c>
      <c r="D10" s="9">
        <v>0</v>
      </c>
      <c r="E10" s="9">
        <v>158.83439999999999</v>
      </c>
      <c r="F10" s="9">
        <v>0</v>
      </c>
      <c r="G10" s="9">
        <v>0</v>
      </c>
      <c r="H10" s="9">
        <v>0</v>
      </c>
      <c r="I10" s="9">
        <v>165.68</v>
      </c>
      <c r="J10" s="9">
        <v>174.85720000000001</v>
      </c>
      <c r="K10" s="9">
        <v>0</v>
      </c>
      <c r="L10" s="9">
        <v>0</v>
      </c>
      <c r="M10" s="9">
        <v>163.96559999999999</v>
      </c>
      <c r="N10" s="9">
        <v>173.71440000000001</v>
      </c>
      <c r="O10" s="9">
        <v>0</v>
      </c>
      <c r="P10" s="9">
        <v>0</v>
      </c>
      <c r="Q10" s="9"/>
      <c r="R10" s="9">
        <f>SUMPRODUCT(LARGE(B10:P10,{1,2,3,4,5}))</f>
        <v>844.48</v>
      </c>
    </row>
    <row r="11" spans="1:18" x14ac:dyDescent="0.35">
      <c r="A11" s="2" t="s">
        <v>43</v>
      </c>
      <c r="B11" s="9">
        <v>167.97720000000001</v>
      </c>
      <c r="C11" s="9">
        <v>169.68</v>
      </c>
      <c r="D11" s="9">
        <v>0</v>
      </c>
      <c r="E11" s="9">
        <v>157.6688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172</v>
      </c>
      <c r="N11" s="9">
        <v>157.0744</v>
      </c>
      <c r="O11" s="9">
        <v>173.71440000000001</v>
      </c>
      <c r="P11" s="9">
        <v>0</v>
      </c>
      <c r="Q11" s="9"/>
      <c r="R11" s="9">
        <f>SUMPRODUCT(LARGE(B11:P11,{1,2,3,4,5}))</f>
        <v>841.04040000000009</v>
      </c>
    </row>
    <row r="12" spans="1:18" x14ac:dyDescent="0.35">
      <c r="A12" s="2" t="s">
        <v>49</v>
      </c>
      <c r="B12" s="9">
        <v>0</v>
      </c>
      <c r="C12" s="9">
        <v>167.3828</v>
      </c>
      <c r="D12" s="9">
        <v>0</v>
      </c>
      <c r="E12" s="9">
        <v>0</v>
      </c>
      <c r="F12" s="9">
        <v>172.56</v>
      </c>
      <c r="G12" s="9">
        <v>0</v>
      </c>
      <c r="H12" s="9">
        <v>167.45160000000001</v>
      </c>
      <c r="I12" s="9">
        <v>0</v>
      </c>
      <c r="J12" s="9">
        <v>0</v>
      </c>
      <c r="K12" s="9">
        <v>154.8228</v>
      </c>
      <c r="L12" s="9">
        <v>165.7028</v>
      </c>
      <c r="M12" s="9">
        <v>0</v>
      </c>
      <c r="N12" s="9">
        <v>0</v>
      </c>
      <c r="O12" s="9">
        <v>166.83439999999999</v>
      </c>
      <c r="P12" s="9">
        <v>0</v>
      </c>
      <c r="Q12" s="9"/>
      <c r="R12" s="9">
        <f>SUMPRODUCT(LARGE(B12:P12,{1,2,3,4,5}))</f>
        <v>839.9316</v>
      </c>
    </row>
    <row r="13" spans="1:18" x14ac:dyDescent="0.35">
      <c r="A13" s="2" t="s">
        <v>42</v>
      </c>
      <c r="B13" s="9">
        <v>157.07400000000001</v>
      </c>
      <c r="C13" s="9">
        <v>166.24</v>
      </c>
      <c r="D13" s="9">
        <v>0</v>
      </c>
      <c r="E13" s="9">
        <v>170.83439999999999</v>
      </c>
      <c r="F13" s="9">
        <v>0</v>
      </c>
      <c r="G13" s="9">
        <v>0</v>
      </c>
      <c r="H13" s="9">
        <v>165.14279999999999</v>
      </c>
      <c r="I13" s="9">
        <v>0</v>
      </c>
      <c r="J13" s="9">
        <v>171.9888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 t="s">
        <v>9</v>
      </c>
      <c r="R13" s="9">
        <f>SUMPRODUCT(LARGE(B13:P13,{1,2,3,4,5}))</f>
        <v>831.28</v>
      </c>
    </row>
    <row r="14" spans="1:18" x14ac:dyDescent="0.35">
      <c r="A14" s="2" t="s">
        <v>44</v>
      </c>
      <c r="B14" s="9">
        <v>155.9084</v>
      </c>
      <c r="C14" s="9">
        <v>0</v>
      </c>
      <c r="D14" s="9">
        <v>0</v>
      </c>
      <c r="E14" s="9">
        <v>0</v>
      </c>
      <c r="F14" s="9">
        <v>163.3828</v>
      </c>
      <c r="G14" s="9">
        <v>0</v>
      </c>
      <c r="H14" s="9">
        <v>165.12</v>
      </c>
      <c r="I14" s="9">
        <v>0</v>
      </c>
      <c r="J14" s="9">
        <v>166.27440000000001</v>
      </c>
      <c r="K14" s="9">
        <v>0</v>
      </c>
      <c r="L14" s="9">
        <v>0</v>
      </c>
      <c r="M14" s="9">
        <v>0</v>
      </c>
      <c r="N14" s="9">
        <v>0</v>
      </c>
      <c r="O14" s="9">
        <v>167.42840000000001</v>
      </c>
      <c r="P14" s="9">
        <v>0</v>
      </c>
      <c r="Q14" s="9"/>
      <c r="R14" s="9">
        <f>SUMPRODUCT(LARGE(B14:P14,{1,2,3,4,5}))</f>
        <v>818.11400000000003</v>
      </c>
    </row>
    <row r="15" spans="1:18" x14ac:dyDescent="0.35">
      <c r="A15" s="2" t="s">
        <v>40</v>
      </c>
      <c r="B15" s="9">
        <v>171.41720000000001</v>
      </c>
      <c r="C15" s="9">
        <v>0</v>
      </c>
      <c r="D15" s="9">
        <v>172.56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173.71440000000001</v>
      </c>
      <c r="K15" s="9">
        <v>0</v>
      </c>
      <c r="L15" s="9">
        <v>0</v>
      </c>
      <c r="M15" s="9">
        <v>0</v>
      </c>
      <c r="N15" s="9">
        <v>168.53720000000001</v>
      </c>
      <c r="O15" s="9">
        <v>0</v>
      </c>
      <c r="P15" s="9">
        <v>0</v>
      </c>
      <c r="Q15" s="9"/>
      <c r="R15" s="9">
        <f>SUMPRODUCT(LARGE(B15:P15,{1,2,3,4,5}))</f>
        <v>686.22879999999998</v>
      </c>
    </row>
    <row r="16" spans="1:18" x14ac:dyDescent="0.35">
      <c r="A16" s="2" t="s">
        <v>16</v>
      </c>
      <c r="B16" s="9">
        <v>170.84559999999999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163.94280000000001</v>
      </c>
      <c r="I16" s="9">
        <v>0</v>
      </c>
      <c r="J16" s="9">
        <v>0</v>
      </c>
      <c r="K16" s="9">
        <v>0</v>
      </c>
      <c r="L16" s="9">
        <v>0</v>
      </c>
      <c r="M16" s="9">
        <v>171.9888</v>
      </c>
      <c r="N16" s="9">
        <v>0</v>
      </c>
      <c r="O16" s="9">
        <v>170.85720000000001</v>
      </c>
      <c r="P16" s="9">
        <v>0</v>
      </c>
      <c r="Q16" s="9"/>
      <c r="R16" s="9">
        <f>SUMPRODUCT(LARGE(B16:P16,{1,2,3,4,5}))</f>
        <v>677.63440000000003</v>
      </c>
    </row>
    <row r="17" spans="1:18" x14ac:dyDescent="0.35">
      <c r="A17" s="2" t="s">
        <v>54</v>
      </c>
      <c r="B17" s="9">
        <v>0</v>
      </c>
      <c r="C17" s="9">
        <v>172.01159999999999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159.9888</v>
      </c>
      <c r="K17" s="9">
        <v>0</v>
      </c>
      <c r="L17" s="9">
        <v>0</v>
      </c>
      <c r="M17" s="9">
        <v>0</v>
      </c>
      <c r="N17" s="9">
        <v>174.27440000000001</v>
      </c>
      <c r="O17" s="9">
        <v>160.56</v>
      </c>
      <c r="P17" s="9">
        <v>0</v>
      </c>
      <c r="Q17" s="9"/>
      <c r="R17" s="9">
        <f>SUMPRODUCT(LARGE(B17:P17,{1,2,3,4,5}))</f>
        <v>666.83479999999997</v>
      </c>
    </row>
    <row r="18" spans="1:18" x14ac:dyDescent="0.35">
      <c r="A18" s="2" t="s">
        <v>63</v>
      </c>
      <c r="B18" s="9">
        <v>0</v>
      </c>
      <c r="C18" s="9">
        <v>0</v>
      </c>
      <c r="D18" s="9">
        <v>0</v>
      </c>
      <c r="E18" s="9">
        <v>0</v>
      </c>
      <c r="F18" s="9">
        <v>159.97720000000001</v>
      </c>
      <c r="G18" s="9">
        <v>0</v>
      </c>
      <c r="H18" s="9">
        <v>0</v>
      </c>
      <c r="I18" s="9">
        <v>157.1088</v>
      </c>
      <c r="J18" s="9">
        <v>0</v>
      </c>
      <c r="K18" s="9">
        <v>161.65719999999999</v>
      </c>
      <c r="L18" s="9">
        <v>0</v>
      </c>
      <c r="M18" s="9">
        <v>0</v>
      </c>
      <c r="N18" s="9">
        <v>0</v>
      </c>
      <c r="O18" s="9">
        <v>166.27440000000001</v>
      </c>
      <c r="P18" s="9">
        <v>0</v>
      </c>
      <c r="Q18" s="9"/>
      <c r="R18" s="9">
        <f>SUMPRODUCT(LARGE(B18:P18,{1,2,3,4,5}))</f>
        <v>645.01760000000002</v>
      </c>
    </row>
    <row r="19" spans="1:18" x14ac:dyDescent="0.35">
      <c r="A19" s="2" t="s">
        <v>58</v>
      </c>
      <c r="B19" s="9">
        <v>0</v>
      </c>
      <c r="C19" s="9">
        <v>0</v>
      </c>
      <c r="D19" s="9">
        <v>165.66839999999999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170.286</v>
      </c>
      <c r="N19" s="9">
        <v>170.27440000000001</v>
      </c>
      <c r="O19" s="9">
        <v>0</v>
      </c>
      <c r="P19" s="9">
        <v>0</v>
      </c>
      <c r="Q19" s="9"/>
      <c r="R19" s="9">
        <f>SUMPRODUCT(LARGE(B19:P19,{1,2,3,4,5}))</f>
        <v>506.22879999999998</v>
      </c>
    </row>
    <row r="20" spans="1:18" x14ac:dyDescent="0.35">
      <c r="A20" s="2" t="s">
        <v>62</v>
      </c>
      <c r="B20" s="9">
        <v>0</v>
      </c>
      <c r="C20" s="9">
        <v>0</v>
      </c>
      <c r="D20" s="9">
        <v>0</v>
      </c>
      <c r="E20" s="9">
        <v>0</v>
      </c>
      <c r="F20" s="9">
        <v>167.9888</v>
      </c>
      <c r="G20" s="9">
        <v>0</v>
      </c>
      <c r="H20" s="9">
        <v>169.12</v>
      </c>
      <c r="I20" s="9">
        <v>168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/>
      <c r="R20" s="9">
        <f>SUMPRODUCT(LARGE(B20:P20,{1,2,3,4,5}))</f>
        <v>505.10879999999997</v>
      </c>
    </row>
    <row r="21" spans="1:18" x14ac:dyDescent="0.35">
      <c r="A21" s="2" t="s">
        <v>6</v>
      </c>
      <c r="B21" s="9">
        <v>0</v>
      </c>
      <c r="C21" s="9">
        <v>152.50280000000001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167.41720000000001</v>
      </c>
      <c r="K21" s="9">
        <v>0</v>
      </c>
      <c r="L21" s="9">
        <v>0</v>
      </c>
      <c r="M21" s="9">
        <v>153.62280000000001</v>
      </c>
      <c r="N21" s="9">
        <v>0</v>
      </c>
      <c r="O21" s="9">
        <v>0</v>
      </c>
      <c r="P21" s="9">
        <v>0</v>
      </c>
      <c r="Q21" s="9"/>
      <c r="R21" s="9">
        <f>SUMPRODUCT(LARGE(B21:P21,{1,2,3,4,5}))</f>
        <v>473.54280000000006</v>
      </c>
    </row>
    <row r="22" spans="1:18" x14ac:dyDescent="0.35">
      <c r="A22" s="2" t="s">
        <v>60</v>
      </c>
      <c r="B22" s="9">
        <v>0</v>
      </c>
      <c r="C22" s="9">
        <v>0</v>
      </c>
      <c r="D22" s="9">
        <v>170.8228</v>
      </c>
      <c r="E22" s="9">
        <v>171.41720000000001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/>
      <c r="R22" s="9">
        <f>SUMPRODUCT(LARGE(B22:P22,{1,2,3,4,5}))</f>
        <v>342.24</v>
      </c>
    </row>
    <row r="23" spans="1:18" x14ac:dyDescent="0.35">
      <c r="A23" s="2" t="s">
        <v>61</v>
      </c>
      <c r="B23" s="9">
        <v>0</v>
      </c>
      <c r="C23" s="9">
        <v>0</v>
      </c>
      <c r="D23" s="9">
        <v>0</v>
      </c>
      <c r="E23" s="9">
        <v>157.7028</v>
      </c>
      <c r="F23" s="9">
        <v>0</v>
      </c>
      <c r="G23" s="9">
        <v>0</v>
      </c>
      <c r="H23" s="9">
        <v>155.3828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/>
      <c r="R23" s="9">
        <f>SUMPRODUCT(LARGE(B23:P23,{1,2,3,4,5}))</f>
        <v>313.0856</v>
      </c>
    </row>
    <row r="24" spans="1:18" x14ac:dyDescent="0.35">
      <c r="A24" s="2" t="s">
        <v>52</v>
      </c>
      <c r="B24" s="9">
        <v>0</v>
      </c>
      <c r="C24" s="9">
        <v>145.68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154.21719999999999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/>
      <c r="R24" s="9">
        <f>SUMPRODUCT(LARGE(B24:P24,{1,2,3,4,5}))</f>
        <v>299.8972</v>
      </c>
    </row>
    <row r="25" spans="1:18" x14ac:dyDescent="0.35">
      <c r="A25" s="2" t="s">
        <v>4</v>
      </c>
      <c r="B25" s="9">
        <v>0</v>
      </c>
      <c r="C25" s="9">
        <v>170.2972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/>
      <c r="R25" s="20">
        <f>SUMPRODUCT(LARGE(B25:P25,{1,2,3,4,5}))</f>
        <v>170.2972</v>
      </c>
    </row>
    <row r="26" spans="1:18" x14ac:dyDescent="0.35">
      <c r="A26" s="2" t="s">
        <v>55</v>
      </c>
      <c r="B26" s="9">
        <v>0</v>
      </c>
      <c r="C26" s="9">
        <v>167.3828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20">
        <f>SUMPRODUCT(LARGE(B26:P26,{1,2,3,4,5}))</f>
        <v>167.3828</v>
      </c>
    </row>
    <row r="27" spans="1:18" x14ac:dyDescent="0.35">
      <c r="A27" s="2" t="s">
        <v>53</v>
      </c>
      <c r="B27" s="9">
        <v>0</v>
      </c>
      <c r="C27" s="9">
        <v>158.2628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/>
      <c r="R27" s="9">
        <f>SUMPRODUCT(LARGE(B27:P27,{1,2,3,4,5}))</f>
        <v>158.2628</v>
      </c>
    </row>
    <row r="28" spans="1:18" x14ac:dyDescent="0.35">
      <c r="A28" s="2" t="s">
        <v>67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158.24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/>
      <c r="R28" s="9">
        <f>SUMPRODUCT(LARGE(B28:P28,{1,2,3,4,5}))</f>
        <v>158.24</v>
      </c>
    </row>
    <row r="29" spans="1:18" x14ac:dyDescent="0.35">
      <c r="A29" s="2" t="s">
        <v>66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147.8972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/>
      <c r="R29" s="9">
        <f>SUMPRODUCT(LARGE(B29:P29,{1,2,3,4,5}))</f>
        <v>147.8972</v>
      </c>
    </row>
    <row r="30" spans="1:18" x14ac:dyDescent="0.35">
      <c r="A30" s="2" t="s">
        <v>68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146.83439999999999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9">
        <f>SUMPRODUCT(LARGE(B30:P30,{1,2,3,4,5}))</f>
        <v>146.83439999999999</v>
      </c>
    </row>
    <row r="31" spans="1:18" x14ac:dyDescent="0.35">
      <c r="A31" s="2" t="s">
        <v>56</v>
      </c>
      <c r="B31" s="9">
        <v>0</v>
      </c>
      <c r="C31" s="9">
        <v>141.6344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/>
      <c r="R31" s="20">
        <f>SUMPRODUCT(LARGE(B31:P31,{1,2,3,4,5}))</f>
        <v>141.6344</v>
      </c>
    </row>
    <row r="32" spans="1:18" x14ac:dyDescent="0.35">
      <c r="A32" s="2" t="s">
        <v>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/>
      <c r="R32" s="9">
        <f>SUMPRODUCT(LARGE(B32:P32,{1,2,3,4,5}))</f>
        <v>0</v>
      </c>
    </row>
    <row r="33" spans="1:18" x14ac:dyDescent="0.35">
      <c r="A33" s="2" t="s">
        <v>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/>
      <c r="R33" s="20">
        <f>SUMPRODUCT(LARGE(B33:P33,{1,2,3,4,5}))</f>
        <v>0</v>
      </c>
    </row>
    <row r="34" spans="1:18" x14ac:dyDescent="0.35">
      <c r="A34" s="2" t="s">
        <v>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/>
      <c r="R34" s="9">
        <f>SUMPRODUCT(LARGE(B34:P34,{1,2,3,4,5}))</f>
        <v>0</v>
      </c>
    </row>
    <row r="35" spans="1:18" x14ac:dyDescent="0.35">
      <c r="A35" s="2" t="s">
        <v>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 t="s">
        <v>9</v>
      </c>
      <c r="R35" s="9">
        <f>SUMPRODUCT(LARGE(B35:P35,{1,2,3,4,5}))</f>
        <v>0</v>
      </c>
    </row>
    <row r="36" spans="1:18" x14ac:dyDescent="0.35">
      <c r="A36" s="2" t="s">
        <v>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/>
      <c r="R36" s="9">
        <f>SUMPRODUCT(LARGE(B36:P36,{1,2,3,4,5}))</f>
        <v>0</v>
      </c>
    </row>
    <row r="37" spans="1:18" x14ac:dyDescent="0.35">
      <c r="A37" s="2" t="s">
        <v>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/>
      <c r="R37" s="9">
        <f>SUMPRODUCT(LARGE(B37:P37,{1,2,3,4,5}))</f>
        <v>0</v>
      </c>
    </row>
    <row r="38" spans="1:18" x14ac:dyDescent="0.35">
      <c r="A38" s="2" t="s">
        <v>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/>
      <c r="R38" s="20">
        <f>SUMPRODUCT(LARGE(B38:P38,{1,2,3,4,5}))</f>
        <v>0</v>
      </c>
    </row>
    <row r="39" spans="1:18" x14ac:dyDescent="0.35">
      <c r="A39" s="2" t="s">
        <v>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/>
      <c r="R39" s="20">
        <f>SUMPRODUCT(LARGE(B39:P39,{1,2,3,4,5}))</f>
        <v>0</v>
      </c>
    </row>
    <row r="40" spans="1:18" x14ac:dyDescent="0.35">
      <c r="A40" s="2" t="s">
        <v>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/>
      <c r="R40" s="20">
        <f>SUMPRODUCT(LARGE(B40:P40,{1,2,3,4,5}))</f>
        <v>0</v>
      </c>
    </row>
    <row r="41" spans="1:18" x14ac:dyDescent="0.35">
      <c r="A41" s="2" t="s">
        <v>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/>
      <c r="R41" s="20">
        <f>SUMPRODUCT(LARGE(B41:P41,{1,2,3,4,5}))</f>
        <v>0</v>
      </c>
    </row>
    <row r="42" spans="1:18" x14ac:dyDescent="0.35">
      <c r="A42" s="2" t="s">
        <v>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/>
      <c r="R42" s="20">
        <f>SUMPRODUCT(LARGE(B42:P42,{1,2,3,4,5}))</f>
        <v>0</v>
      </c>
    </row>
    <row r="43" spans="1:18" x14ac:dyDescent="0.35">
      <c r="A43" s="6"/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f>SUMPRODUCT(LARGE(B43:P43,{1,2,3,4,5}))</f>
        <v>0</v>
      </c>
    </row>
  </sheetData>
  <sortState xmlns:xlrd2="http://schemas.microsoft.com/office/spreadsheetml/2017/richdata2" ref="A6:R43">
    <sortCondition descending="1" ref="R6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U43"/>
  <sheetViews>
    <sheetView workbookViewId="0">
      <selection sqref="A1:O1048576"/>
    </sheetView>
  </sheetViews>
  <sheetFormatPr defaultRowHeight="14.5" x14ac:dyDescent="0.35"/>
  <cols>
    <col min="1" max="1" width="27.7265625" customWidth="1"/>
    <col min="2" max="3" width="8.7265625" customWidth="1"/>
    <col min="4" max="4" width="9.7265625" customWidth="1"/>
    <col min="5" max="16" width="8.7265625" customWidth="1"/>
    <col min="18" max="18" width="10.54296875" style="22" customWidth="1"/>
  </cols>
  <sheetData>
    <row r="2" spans="1:619" x14ac:dyDescent="0.35">
      <c r="A2" s="8" t="s">
        <v>10</v>
      </c>
      <c r="B2" s="8"/>
      <c r="C2" s="8"/>
      <c r="D2" s="8"/>
      <c r="E2" s="8" t="s">
        <v>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"/>
    </row>
    <row r="3" spans="1:619" ht="79" x14ac:dyDescent="0.35">
      <c r="A3" s="1"/>
      <c r="B3" s="18" t="s">
        <v>17</v>
      </c>
      <c r="C3" s="18" t="s">
        <v>21</v>
      </c>
      <c r="D3" s="18" t="s">
        <v>23</v>
      </c>
      <c r="E3" s="18" t="s">
        <v>24</v>
      </c>
      <c r="F3" s="18" t="s">
        <v>20</v>
      </c>
      <c r="G3" s="18" t="s">
        <v>25</v>
      </c>
      <c r="H3" s="18" t="s">
        <v>19</v>
      </c>
      <c r="I3" s="18" t="s">
        <v>11</v>
      </c>
      <c r="J3" s="18" t="s">
        <v>26</v>
      </c>
      <c r="K3" s="18" t="s">
        <v>27</v>
      </c>
      <c r="L3" s="18" t="s">
        <v>28</v>
      </c>
      <c r="M3" s="18" t="s">
        <v>29</v>
      </c>
      <c r="N3" s="18" t="s">
        <v>65</v>
      </c>
      <c r="O3" s="18" t="s">
        <v>2</v>
      </c>
      <c r="P3" s="5" t="s">
        <v>9</v>
      </c>
      <c r="Q3" s="10" t="s">
        <v>9</v>
      </c>
      <c r="R3" s="27" t="s">
        <v>8</v>
      </c>
    </row>
    <row r="4" spans="1:619" s="16" customFormat="1" x14ac:dyDescent="0.35">
      <c r="A4" s="26" t="s">
        <v>0</v>
      </c>
      <c r="B4" s="1" t="s">
        <v>22</v>
      </c>
      <c r="C4" s="4" t="s">
        <v>30</v>
      </c>
      <c r="D4" s="4" t="s">
        <v>30</v>
      </c>
      <c r="E4" s="1" t="s">
        <v>31</v>
      </c>
      <c r="F4" s="1" t="s">
        <v>31</v>
      </c>
      <c r="G4" s="1" t="s">
        <v>32</v>
      </c>
      <c r="H4" s="1" t="s">
        <v>33</v>
      </c>
      <c r="I4" s="1" t="s">
        <v>18</v>
      </c>
      <c r="J4" s="1" t="s">
        <v>34</v>
      </c>
      <c r="K4" s="1" t="s">
        <v>34</v>
      </c>
      <c r="L4" s="1" t="s">
        <v>35</v>
      </c>
      <c r="M4" s="1" t="s">
        <v>36</v>
      </c>
      <c r="N4" s="1" t="s">
        <v>37</v>
      </c>
      <c r="O4" s="1" t="s">
        <v>38</v>
      </c>
      <c r="P4" s="1" t="s">
        <v>9</v>
      </c>
      <c r="R4" s="2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</row>
    <row r="5" spans="1:619" x14ac:dyDescent="0.35">
      <c r="A5" s="23"/>
      <c r="B5" s="3"/>
      <c r="C5" s="3"/>
      <c r="D5" s="21"/>
      <c r="E5" s="2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</row>
    <row r="6" spans="1:619" x14ac:dyDescent="0.35">
      <c r="A6" s="2" t="s">
        <v>3</v>
      </c>
      <c r="B6" s="9">
        <v>173.7028</v>
      </c>
      <c r="C6" s="9">
        <v>176.56</v>
      </c>
      <c r="D6" s="9">
        <v>0</v>
      </c>
      <c r="E6" s="9">
        <v>176.57159999999999</v>
      </c>
      <c r="F6" s="9">
        <v>0</v>
      </c>
      <c r="G6" s="9">
        <v>0</v>
      </c>
      <c r="H6" s="9">
        <v>0</v>
      </c>
      <c r="I6" s="9">
        <v>175.41720000000001</v>
      </c>
      <c r="J6" s="9">
        <v>162.2516</v>
      </c>
      <c r="K6" s="9">
        <v>0</v>
      </c>
      <c r="L6" s="9">
        <v>0</v>
      </c>
      <c r="M6" s="9">
        <v>173.12</v>
      </c>
      <c r="N6" s="9">
        <v>172.56</v>
      </c>
      <c r="O6" s="9">
        <v>0</v>
      </c>
      <c r="P6" s="9">
        <v>0</v>
      </c>
      <c r="Q6" s="9"/>
      <c r="R6" s="9">
        <f>SUMPRODUCT(LARGE(B6:P6,{1,2,3,4,5}))</f>
        <v>875.37160000000006</v>
      </c>
    </row>
    <row r="7" spans="1:619" x14ac:dyDescent="0.35">
      <c r="A7" s="2" t="s">
        <v>7</v>
      </c>
      <c r="B7" s="19">
        <v>174.2628</v>
      </c>
      <c r="C7" s="19">
        <v>176.56</v>
      </c>
      <c r="D7" s="19">
        <v>0</v>
      </c>
      <c r="E7" s="19">
        <v>169.10839999999999</v>
      </c>
      <c r="F7" s="19">
        <v>0</v>
      </c>
      <c r="G7" s="19">
        <v>0</v>
      </c>
      <c r="H7" s="19">
        <v>173.15440000000001</v>
      </c>
      <c r="I7" s="19">
        <v>0</v>
      </c>
      <c r="J7" s="19">
        <v>0</v>
      </c>
      <c r="K7" s="19">
        <v>0</v>
      </c>
      <c r="L7" s="19">
        <v>0</v>
      </c>
      <c r="M7" s="19">
        <v>172.56</v>
      </c>
      <c r="N7" s="19">
        <v>0</v>
      </c>
      <c r="O7" s="19">
        <v>173.7028</v>
      </c>
      <c r="P7" s="19">
        <v>0</v>
      </c>
      <c r="Q7" s="9" t="s">
        <v>9</v>
      </c>
      <c r="R7" s="9">
        <f>SUMPRODUCT(LARGE(B7:P7,{1,2,3,4,5}))</f>
        <v>870.24</v>
      </c>
    </row>
    <row r="8" spans="1:619" x14ac:dyDescent="0.35">
      <c r="A8" s="2" t="s">
        <v>5</v>
      </c>
      <c r="B8" s="9">
        <v>174.85720000000001</v>
      </c>
      <c r="C8" s="9">
        <v>171.96559999999999</v>
      </c>
      <c r="D8" s="9">
        <v>0</v>
      </c>
      <c r="E8" s="9">
        <v>170.8228</v>
      </c>
      <c r="F8" s="9">
        <v>0</v>
      </c>
      <c r="G8" s="9">
        <v>0</v>
      </c>
      <c r="H8" s="9">
        <v>170.27440000000001</v>
      </c>
      <c r="I8" s="9">
        <v>170.83439999999999</v>
      </c>
      <c r="J8" s="9">
        <v>171.97720000000001</v>
      </c>
      <c r="K8" s="9">
        <v>0</v>
      </c>
      <c r="L8" s="9">
        <v>170.27440000000001</v>
      </c>
      <c r="M8" s="9">
        <v>167.3828</v>
      </c>
      <c r="N8" s="9">
        <v>0</v>
      </c>
      <c r="O8" s="9">
        <v>179.44</v>
      </c>
      <c r="P8" s="9">
        <v>0</v>
      </c>
      <c r="Q8" s="9"/>
      <c r="R8" s="9">
        <f>SUMPRODUCT(LARGE(B8:P8,{1,2,3,4,5}))</f>
        <v>869.07439999999997</v>
      </c>
    </row>
    <row r="9" spans="1:619" x14ac:dyDescent="0.35">
      <c r="A9" s="2" t="s">
        <v>39</v>
      </c>
      <c r="B9" s="9">
        <v>169.7028</v>
      </c>
      <c r="C9" s="9">
        <v>0</v>
      </c>
      <c r="D9" s="9">
        <v>171.97720000000001</v>
      </c>
      <c r="E9" s="9">
        <v>168.56</v>
      </c>
      <c r="F9" s="9">
        <v>0</v>
      </c>
      <c r="G9" s="9">
        <v>0</v>
      </c>
      <c r="H9" s="9">
        <v>174.30879999999999</v>
      </c>
      <c r="I9" s="9">
        <v>0</v>
      </c>
      <c r="J9" s="9">
        <v>170.8228</v>
      </c>
      <c r="K9" s="9">
        <v>0</v>
      </c>
      <c r="L9" s="9">
        <v>0</v>
      </c>
      <c r="M9" s="9">
        <v>0</v>
      </c>
      <c r="N9" s="9">
        <v>173.12</v>
      </c>
      <c r="O9" s="9">
        <v>169.68</v>
      </c>
      <c r="P9" s="9">
        <v>0</v>
      </c>
      <c r="Q9" s="9"/>
      <c r="R9" s="9">
        <f>SUMPRODUCT(LARGE(B9:P9,{1,2,3,4,5}))</f>
        <v>859.93160000000012</v>
      </c>
    </row>
    <row r="10" spans="1:619" x14ac:dyDescent="0.35">
      <c r="A10" s="2" t="s">
        <v>41</v>
      </c>
      <c r="B10" s="9">
        <v>163.3828</v>
      </c>
      <c r="C10" s="9">
        <v>0</v>
      </c>
      <c r="D10" s="9">
        <v>171.98840000000001</v>
      </c>
      <c r="E10" s="9">
        <v>0</v>
      </c>
      <c r="F10" s="9">
        <v>0</v>
      </c>
      <c r="G10" s="9">
        <v>0</v>
      </c>
      <c r="H10" s="9">
        <v>167.41720000000001</v>
      </c>
      <c r="I10" s="9">
        <v>0</v>
      </c>
      <c r="J10" s="9">
        <v>177.14279999999999</v>
      </c>
      <c r="K10" s="9">
        <v>0</v>
      </c>
      <c r="L10" s="9">
        <v>0</v>
      </c>
      <c r="M10" s="9">
        <v>0</v>
      </c>
      <c r="N10" s="9">
        <v>177.7372</v>
      </c>
      <c r="O10" s="9">
        <v>0</v>
      </c>
      <c r="P10" s="9">
        <v>0</v>
      </c>
      <c r="Q10" s="9"/>
      <c r="R10" s="9">
        <f>SUMPRODUCT(LARGE(B10:P10,{1,2,3,4,5}))</f>
        <v>857.66840000000002</v>
      </c>
    </row>
    <row r="11" spans="1:619" x14ac:dyDescent="0.35">
      <c r="A11" s="2" t="s">
        <v>47</v>
      </c>
      <c r="B11" s="9">
        <v>169.66839999999999</v>
      </c>
      <c r="C11" s="9">
        <v>157.65719999999999</v>
      </c>
      <c r="D11" s="9">
        <v>0</v>
      </c>
      <c r="E11" s="9">
        <v>174.2628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173.14279999999999</v>
      </c>
      <c r="N11" s="9">
        <v>166.85720000000001</v>
      </c>
      <c r="O11" s="9">
        <v>165.68</v>
      </c>
      <c r="P11" s="9">
        <v>0</v>
      </c>
      <c r="Q11" s="9"/>
      <c r="R11" s="9">
        <f>SUMPRODUCT(LARGE(B11:P11,{1,2,3,4,5}))</f>
        <v>849.61120000000005</v>
      </c>
    </row>
    <row r="12" spans="1:619" x14ac:dyDescent="0.35">
      <c r="A12" s="2" t="s">
        <v>42</v>
      </c>
      <c r="B12" s="9">
        <v>165.09719999999999</v>
      </c>
      <c r="C12" s="9">
        <v>169.69159999999999</v>
      </c>
      <c r="D12" s="9">
        <v>0</v>
      </c>
      <c r="E12" s="9">
        <v>176</v>
      </c>
      <c r="F12" s="9">
        <v>0</v>
      </c>
      <c r="G12" s="9">
        <v>0</v>
      </c>
      <c r="H12" s="9">
        <v>170.8228</v>
      </c>
      <c r="I12" s="9">
        <v>0</v>
      </c>
      <c r="J12" s="9">
        <v>165.66839999999999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/>
      <c r="R12" s="9">
        <f>SUMPRODUCT(LARGE(B12:P12,{1,2,3,4,5}))</f>
        <v>847.28</v>
      </c>
    </row>
    <row r="13" spans="1:619" x14ac:dyDescent="0.35">
      <c r="A13" s="2" t="s">
        <v>49</v>
      </c>
      <c r="B13" s="9">
        <v>0</v>
      </c>
      <c r="C13" s="9">
        <v>159.95439999999999</v>
      </c>
      <c r="D13" s="9">
        <v>0</v>
      </c>
      <c r="E13" s="9">
        <v>0</v>
      </c>
      <c r="F13" s="9">
        <v>169.7028</v>
      </c>
      <c r="G13" s="9">
        <v>0</v>
      </c>
      <c r="H13" s="9">
        <v>165.0856</v>
      </c>
      <c r="I13" s="9">
        <v>0</v>
      </c>
      <c r="J13" s="9">
        <v>0</v>
      </c>
      <c r="K13" s="9">
        <v>169.15440000000001</v>
      </c>
      <c r="L13" s="9">
        <v>169.69159999999999</v>
      </c>
      <c r="M13" s="9">
        <v>0</v>
      </c>
      <c r="N13" s="9">
        <v>0</v>
      </c>
      <c r="O13" s="9">
        <v>172.56</v>
      </c>
      <c r="P13" s="9">
        <v>0</v>
      </c>
      <c r="Q13" s="1"/>
      <c r="R13" s="9">
        <f>SUMPRODUCT(LARGE(B13:P13,{1,2,3,4,5}))</f>
        <v>846.19439999999997</v>
      </c>
    </row>
    <row r="14" spans="1:619" x14ac:dyDescent="0.35">
      <c r="A14" s="2" t="s">
        <v>44</v>
      </c>
      <c r="B14" s="9">
        <v>162.2628</v>
      </c>
      <c r="C14" s="9">
        <v>0</v>
      </c>
      <c r="D14" s="9">
        <v>0</v>
      </c>
      <c r="E14" s="9">
        <v>0</v>
      </c>
      <c r="F14" s="9">
        <v>169.7028</v>
      </c>
      <c r="G14" s="9">
        <v>0</v>
      </c>
      <c r="H14" s="9">
        <v>166.28559999999999</v>
      </c>
      <c r="I14" s="9">
        <v>0</v>
      </c>
      <c r="J14" s="9">
        <v>171.41720000000001</v>
      </c>
      <c r="K14" s="9">
        <v>0</v>
      </c>
      <c r="L14" s="9">
        <v>0</v>
      </c>
      <c r="M14" s="9">
        <v>0</v>
      </c>
      <c r="N14" s="9">
        <v>0</v>
      </c>
      <c r="O14" s="9">
        <v>168.58279999999999</v>
      </c>
      <c r="P14" s="9">
        <v>0</v>
      </c>
      <c r="Q14" s="9"/>
      <c r="R14" s="9">
        <f>SUMPRODUCT(LARGE(B14:P14,{1,2,3,4,5}))</f>
        <v>838.25119999999993</v>
      </c>
    </row>
    <row r="15" spans="1:619" x14ac:dyDescent="0.35">
      <c r="A15" s="2" t="s">
        <v>16</v>
      </c>
      <c r="B15" s="9">
        <v>173.10839999999999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169.68</v>
      </c>
      <c r="I15" s="9">
        <v>0</v>
      </c>
      <c r="J15" s="9">
        <v>0</v>
      </c>
      <c r="K15" s="9">
        <v>0</v>
      </c>
      <c r="L15" s="9">
        <v>0</v>
      </c>
      <c r="M15" s="9">
        <v>173.12</v>
      </c>
      <c r="N15" s="9">
        <v>0</v>
      </c>
      <c r="O15" s="9">
        <v>170.8228</v>
      </c>
      <c r="P15" s="9">
        <v>0</v>
      </c>
      <c r="Q15" s="9"/>
      <c r="R15" s="9">
        <f>SUMPRODUCT(LARGE(B15:P15,{1,2,3,4,5}))</f>
        <v>686.73119999999994</v>
      </c>
    </row>
    <row r="16" spans="1:619" x14ac:dyDescent="0.35">
      <c r="A16" s="2" t="s">
        <v>63</v>
      </c>
      <c r="B16" s="9">
        <v>0</v>
      </c>
      <c r="C16" s="9">
        <v>0</v>
      </c>
      <c r="D16" s="9">
        <v>0</v>
      </c>
      <c r="E16" s="9">
        <v>0</v>
      </c>
      <c r="F16" s="9">
        <v>170.2628</v>
      </c>
      <c r="G16" s="9">
        <v>0</v>
      </c>
      <c r="H16" s="9">
        <v>0</v>
      </c>
      <c r="I16" s="9">
        <v>172.56</v>
      </c>
      <c r="J16" s="9">
        <v>0</v>
      </c>
      <c r="K16" s="9">
        <v>165.13159999999999</v>
      </c>
      <c r="L16" s="9">
        <v>0</v>
      </c>
      <c r="M16" s="9">
        <v>0</v>
      </c>
      <c r="N16" s="9">
        <v>0</v>
      </c>
      <c r="O16" s="9">
        <v>162.2972</v>
      </c>
      <c r="P16" s="9">
        <v>0</v>
      </c>
      <c r="Q16" s="9"/>
      <c r="R16" s="9">
        <f>SUMPRODUCT(LARGE(B16:P16,{1,2,3,4,5}))</f>
        <v>670.25160000000005</v>
      </c>
    </row>
    <row r="17" spans="1:18" x14ac:dyDescent="0.35">
      <c r="A17" s="2" t="s">
        <v>40</v>
      </c>
      <c r="B17" s="9">
        <v>169.7028</v>
      </c>
      <c r="C17" s="9">
        <v>0</v>
      </c>
      <c r="D17" s="9">
        <v>162.22839999999999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169.12</v>
      </c>
      <c r="K17" s="9">
        <v>0</v>
      </c>
      <c r="L17" s="9">
        <v>0</v>
      </c>
      <c r="M17" s="9">
        <v>0</v>
      </c>
      <c r="N17" s="9">
        <v>167.97720000000001</v>
      </c>
      <c r="O17" s="9">
        <v>0</v>
      </c>
      <c r="P17" s="9">
        <v>0</v>
      </c>
      <c r="Q17" s="9"/>
      <c r="R17" s="9">
        <f>SUMPRODUCT(LARGE(B17:P17,{1,2,3,4,5}))</f>
        <v>669.02840000000003</v>
      </c>
    </row>
    <row r="18" spans="1:18" x14ac:dyDescent="0.35">
      <c r="A18" s="2" t="s">
        <v>54</v>
      </c>
      <c r="B18" s="9">
        <v>0</v>
      </c>
      <c r="C18" s="9">
        <v>161.6456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163.96559999999999</v>
      </c>
      <c r="K18" s="9">
        <v>0</v>
      </c>
      <c r="L18" s="9">
        <v>0</v>
      </c>
      <c r="M18" s="9">
        <v>0</v>
      </c>
      <c r="N18" s="9">
        <v>151.40559999999999</v>
      </c>
      <c r="O18" s="9">
        <v>152.56</v>
      </c>
      <c r="P18" s="9">
        <v>0</v>
      </c>
      <c r="Q18" s="9"/>
      <c r="R18" s="9">
        <f>SUMPRODUCT(LARGE(B18:P18,{1,2,3,4,5}))</f>
        <v>629.57680000000005</v>
      </c>
    </row>
    <row r="19" spans="1:18" x14ac:dyDescent="0.35">
      <c r="A19" s="2" t="s">
        <v>62</v>
      </c>
      <c r="B19" s="9">
        <v>0</v>
      </c>
      <c r="C19" s="9">
        <v>0</v>
      </c>
      <c r="D19" s="9">
        <v>0</v>
      </c>
      <c r="E19" s="9">
        <v>0</v>
      </c>
      <c r="F19" s="9">
        <v>171.40559999999999</v>
      </c>
      <c r="G19" s="9">
        <v>0</v>
      </c>
      <c r="H19" s="9">
        <v>174.30879999999999</v>
      </c>
      <c r="I19" s="9">
        <v>178.85720000000001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/>
      <c r="R19" s="9">
        <f>SUMPRODUCT(LARGE(B19:P19,{1,2,3,4,5}))</f>
        <v>524.57159999999999</v>
      </c>
    </row>
    <row r="20" spans="1:18" x14ac:dyDescent="0.35">
      <c r="A20" s="2" t="s">
        <v>58</v>
      </c>
      <c r="B20" s="9">
        <v>0</v>
      </c>
      <c r="C20" s="9">
        <v>0</v>
      </c>
      <c r="D20" s="9">
        <v>175.41720000000001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167.3828</v>
      </c>
      <c r="N20" s="9">
        <v>159.95400000000001</v>
      </c>
      <c r="O20" s="9">
        <v>0</v>
      </c>
      <c r="P20" s="9">
        <v>0</v>
      </c>
      <c r="Q20" s="9"/>
      <c r="R20" s="9">
        <f>SUMPRODUCT(LARGE(B20:P20,{1,2,3,4,5}))</f>
        <v>502.75400000000002</v>
      </c>
    </row>
    <row r="21" spans="1:18" x14ac:dyDescent="0.35">
      <c r="A21" s="2" t="s">
        <v>6</v>
      </c>
      <c r="B21" s="9">
        <v>0</v>
      </c>
      <c r="C21" s="9">
        <v>169.12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153.62280000000001</v>
      </c>
      <c r="K21" s="9">
        <v>0</v>
      </c>
      <c r="L21" s="9">
        <v>0</v>
      </c>
      <c r="M21" s="9">
        <v>162.7884</v>
      </c>
      <c r="N21" s="9">
        <v>0</v>
      </c>
      <c r="O21" s="9">
        <v>0</v>
      </c>
      <c r="P21" s="9">
        <v>0</v>
      </c>
      <c r="Q21" s="9"/>
      <c r="R21" s="9">
        <f>SUMPRODUCT(LARGE(B21:P21,{1,2,3,4,5}))</f>
        <v>485.53120000000001</v>
      </c>
    </row>
    <row r="22" spans="1:18" x14ac:dyDescent="0.35">
      <c r="A22" s="2" t="s">
        <v>59</v>
      </c>
      <c r="B22" s="9">
        <v>0</v>
      </c>
      <c r="C22" s="9">
        <v>0</v>
      </c>
      <c r="D22" s="9">
        <v>176.59440000000001</v>
      </c>
      <c r="E22" s="9">
        <v>175.40559999999999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/>
      <c r="R22" s="9">
        <f>SUMPRODUCT(LARGE(B22:P22,{1,2,3,4,5}))</f>
        <v>352</v>
      </c>
    </row>
    <row r="23" spans="1:18" x14ac:dyDescent="0.35">
      <c r="A23" s="2" t="s">
        <v>61</v>
      </c>
      <c r="B23" s="9">
        <v>0</v>
      </c>
      <c r="C23" s="9">
        <v>0</v>
      </c>
      <c r="D23" s="9">
        <v>0</v>
      </c>
      <c r="E23" s="9">
        <v>166.274</v>
      </c>
      <c r="F23" s="9">
        <v>0</v>
      </c>
      <c r="G23" s="9">
        <v>0</v>
      </c>
      <c r="H23" s="9">
        <v>166.88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/>
      <c r="R23" s="9">
        <f>SUMPRODUCT(LARGE(B23:P23,{1,2,3,4,5}))</f>
        <v>333.154</v>
      </c>
    </row>
    <row r="24" spans="1:18" x14ac:dyDescent="0.35">
      <c r="A24" s="2" t="s">
        <v>52</v>
      </c>
      <c r="B24" s="9">
        <v>0</v>
      </c>
      <c r="C24" s="9">
        <v>154.2056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156.56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/>
      <c r="R24" s="9">
        <f>SUMPRODUCT(LARGE(B24:P24,{1,2,3,4,5}))</f>
        <v>310.76560000000001</v>
      </c>
    </row>
    <row r="25" spans="1:18" x14ac:dyDescent="0.35">
      <c r="A25" s="2" t="s">
        <v>4</v>
      </c>
      <c r="B25" s="9">
        <v>0</v>
      </c>
      <c r="C25" s="9">
        <v>180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/>
      <c r="R25" s="20">
        <f>SUMPRODUCT(LARGE(B25:P25,{1,2,3,4,5}))</f>
        <v>180</v>
      </c>
    </row>
    <row r="26" spans="1:18" x14ac:dyDescent="0.35">
      <c r="A26" s="2" t="s">
        <v>66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168.5256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20">
        <f>SUMPRODUCT(LARGE(B26:P26,{1,2,3,4,5}))</f>
        <v>168.5256</v>
      </c>
    </row>
    <row r="27" spans="1:18" x14ac:dyDescent="0.35">
      <c r="A27" s="2" t="s">
        <v>51</v>
      </c>
      <c r="B27" s="9">
        <v>0</v>
      </c>
      <c r="C27" s="9">
        <v>159.36000000000001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/>
      <c r="R27" s="9">
        <f>SUMPRODUCT(LARGE(B27:P27,{1,2,3,4,5}))</f>
        <v>159.36000000000001</v>
      </c>
    </row>
    <row r="28" spans="1:18" x14ac:dyDescent="0.35">
      <c r="A28" s="2" t="s">
        <v>50</v>
      </c>
      <c r="B28" s="9">
        <v>0</v>
      </c>
      <c r="C28" s="9">
        <v>156.51439999999999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/>
      <c r="R28" s="9">
        <f>SUMPRODUCT(LARGE(B28:P28,{1,2,3,4,5}))</f>
        <v>156.51439999999999</v>
      </c>
    </row>
    <row r="29" spans="1:18" x14ac:dyDescent="0.35">
      <c r="A29" s="2" t="s">
        <v>56</v>
      </c>
      <c r="B29" s="9">
        <v>0</v>
      </c>
      <c r="C29" s="9">
        <v>150.84559999999999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/>
      <c r="R29" s="9">
        <f>SUMPRODUCT(LARGE(B29:P29,{1,2,3,4,5}))</f>
        <v>150.84559999999999</v>
      </c>
    </row>
    <row r="30" spans="1:18" x14ac:dyDescent="0.35">
      <c r="A30" s="2" t="s">
        <v>67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143.36000000000001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9">
        <f>SUMPRODUCT(LARGE(B30:P30,{1,2,3,4,5}))</f>
        <v>143.36000000000001</v>
      </c>
    </row>
    <row r="31" spans="1:18" x14ac:dyDescent="0.35">
      <c r="A31" s="2" t="s">
        <v>68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131.40559999999999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/>
      <c r="R31" s="20">
        <f>SUMPRODUCT(LARGE(B31:P31,{1,2,3,4,5}))</f>
        <v>131.40559999999999</v>
      </c>
    </row>
    <row r="32" spans="1:18" x14ac:dyDescent="0.35">
      <c r="A32" s="2"/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/>
      <c r="R32" s="9">
        <f>SUMPRODUCT(LARGE(B32:P32,{1,2,3,4,5}))</f>
        <v>0</v>
      </c>
    </row>
    <row r="33" spans="1:18" x14ac:dyDescent="0.35">
      <c r="A33" s="2"/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/>
      <c r="R33" s="20">
        <f>SUMPRODUCT(LARGE(B33:P33,{1,2,3,4,5}))</f>
        <v>0</v>
      </c>
    </row>
    <row r="34" spans="1:18" x14ac:dyDescent="0.35">
      <c r="A34" s="2"/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/>
      <c r="R34" s="9">
        <f>SUMPRODUCT(LARGE(B34:P34,{1,2,3,4,5}))</f>
        <v>0</v>
      </c>
    </row>
    <row r="35" spans="1:18" x14ac:dyDescent="0.35">
      <c r="A35" s="2"/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 t="s">
        <v>9</v>
      </c>
      <c r="R35" s="9">
        <f>SUMPRODUCT(LARGE(B35:P35,{1,2,3,4,5}))</f>
        <v>0</v>
      </c>
    </row>
    <row r="36" spans="1:18" x14ac:dyDescent="0.35">
      <c r="A36" s="2"/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/>
      <c r="R36" s="9">
        <f>SUMPRODUCT(LARGE(B36:P36,{1,2,3,4,5}))</f>
        <v>0</v>
      </c>
    </row>
    <row r="37" spans="1:18" x14ac:dyDescent="0.35">
      <c r="A37" s="2"/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/>
      <c r="R37" s="9">
        <f>SUMPRODUCT(LARGE(B37:P37,{1,2,3,4,5}))</f>
        <v>0</v>
      </c>
    </row>
    <row r="38" spans="1:18" x14ac:dyDescent="0.35">
      <c r="A38" s="2"/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/>
      <c r="R38" s="20">
        <f>SUMPRODUCT(LARGE(B38:P38,{1,2,3,4,5}))</f>
        <v>0</v>
      </c>
    </row>
    <row r="39" spans="1:18" x14ac:dyDescent="0.35">
      <c r="A39" s="2"/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/>
      <c r="R39" s="20">
        <f>SUMPRODUCT(LARGE(B39:P39,{1,2,3,4,5}))</f>
        <v>0</v>
      </c>
    </row>
    <row r="40" spans="1:18" x14ac:dyDescent="0.35">
      <c r="A40" s="2"/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/>
      <c r="R40" s="20">
        <f>SUMPRODUCT(LARGE(B40:P40,{1,2,3,4,5}))</f>
        <v>0</v>
      </c>
    </row>
    <row r="41" spans="1:18" x14ac:dyDescent="0.35">
      <c r="A41" s="2"/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/>
      <c r="R41" s="20">
        <f>SUMPRODUCT(LARGE(B41:P41,{1,2,3,4,5}))</f>
        <v>0</v>
      </c>
    </row>
    <row r="42" spans="1:18" x14ac:dyDescent="0.35">
      <c r="A42" s="2"/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/>
      <c r="R42" s="20">
        <f>SUMPRODUCT(LARGE(B42:P42,{1,2,3,4,5}))</f>
        <v>0</v>
      </c>
    </row>
    <row r="43" spans="1:18" x14ac:dyDescent="0.35">
      <c r="A43" s="2"/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f>SUMPRODUCT(LARGE(B43:P43,{1,2,3,4,5}))</f>
        <v>0</v>
      </c>
    </row>
  </sheetData>
  <sortState xmlns:xlrd2="http://schemas.microsoft.com/office/spreadsheetml/2017/richdata2" ref="A6:R43">
    <sortCondition descending="1" ref="R6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6"/>
  <sheetViews>
    <sheetView topLeftCell="A5" workbookViewId="0">
      <selection sqref="A1:O1048576"/>
    </sheetView>
  </sheetViews>
  <sheetFormatPr defaultRowHeight="14.5" x14ac:dyDescent="0.35"/>
  <cols>
    <col min="1" max="1" width="27.81640625" customWidth="1"/>
    <col min="2" max="2" width="12.36328125" customWidth="1"/>
    <col min="3" max="10" width="8.7265625" customWidth="1"/>
    <col min="11" max="11" width="10.36328125" customWidth="1"/>
    <col min="12" max="16" width="8.7265625" customWidth="1"/>
    <col min="18" max="18" width="9.81640625" customWidth="1"/>
  </cols>
  <sheetData>
    <row r="1" spans="1:18" x14ac:dyDescent="0.35">
      <c r="A1" s="17" t="s">
        <v>13</v>
      </c>
      <c r="B1" s="1"/>
      <c r="C1" s="1"/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  <c r="R1" s="9" t="s">
        <v>9</v>
      </c>
    </row>
    <row r="2" spans="1:18" ht="79" x14ac:dyDescent="0.35">
      <c r="A2" s="1"/>
      <c r="B2" s="18" t="s">
        <v>17</v>
      </c>
      <c r="C2" s="18" t="s">
        <v>21</v>
      </c>
      <c r="D2" s="18" t="s">
        <v>23</v>
      </c>
      <c r="E2" s="18" t="s">
        <v>24</v>
      </c>
      <c r="F2" s="18" t="s">
        <v>20</v>
      </c>
      <c r="G2" s="18" t="s">
        <v>25</v>
      </c>
      <c r="H2" s="18" t="s">
        <v>19</v>
      </c>
      <c r="I2" s="18" t="s">
        <v>11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65</v>
      </c>
      <c r="O2" s="18" t="s">
        <v>2</v>
      </c>
      <c r="P2" s="5" t="s">
        <v>9</v>
      </c>
      <c r="Q2" s="10" t="s">
        <v>9</v>
      </c>
      <c r="R2" s="28" t="s">
        <v>8</v>
      </c>
    </row>
    <row r="3" spans="1:18" x14ac:dyDescent="0.35">
      <c r="A3" s="22" t="s">
        <v>0</v>
      </c>
      <c r="B3" s="1" t="s">
        <v>22</v>
      </c>
      <c r="C3" s="4" t="s">
        <v>30</v>
      </c>
      <c r="D3" s="4" t="s">
        <v>30</v>
      </c>
      <c r="E3" s="1" t="s">
        <v>31</v>
      </c>
      <c r="F3" s="1" t="s">
        <v>31</v>
      </c>
      <c r="G3" s="1" t="s">
        <v>32</v>
      </c>
      <c r="H3" s="1" t="s">
        <v>33</v>
      </c>
      <c r="I3" s="1" t="s">
        <v>18</v>
      </c>
      <c r="J3" s="1" t="s">
        <v>34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3" t="s">
        <v>9</v>
      </c>
      <c r="Q3" s="3"/>
      <c r="R3" s="3"/>
    </row>
    <row r="4" spans="1:18" x14ac:dyDescent="0.35">
      <c r="A4" s="2"/>
      <c r="B4" s="3"/>
      <c r="C4" s="3"/>
      <c r="D4" s="21"/>
      <c r="E4" s="2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5">
      <c r="A5" s="2" t="s">
        <v>7</v>
      </c>
      <c r="B5" s="9">
        <v>173.7028</v>
      </c>
      <c r="C5" s="9">
        <v>180</v>
      </c>
      <c r="D5" s="9">
        <v>0</v>
      </c>
      <c r="E5" s="9">
        <v>169.12</v>
      </c>
      <c r="F5" s="9">
        <v>0</v>
      </c>
      <c r="G5" s="9">
        <v>0</v>
      </c>
      <c r="H5" s="9">
        <v>176.56</v>
      </c>
      <c r="I5" s="9">
        <v>0</v>
      </c>
      <c r="J5" s="9">
        <v>0</v>
      </c>
      <c r="K5" s="9">
        <v>0</v>
      </c>
      <c r="L5" s="9">
        <v>0</v>
      </c>
      <c r="M5" s="9">
        <v>176.56</v>
      </c>
      <c r="N5" s="9">
        <v>0</v>
      </c>
      <c r="O5" s="9">
        <v>173.7028</v>
      </c>
      <c r="P5" s="9">
        <v>0</v>
      </c>
      <c r="Q5" s="9"/>
      <c r="R5" s="9">
        <f>SUMPRODUCT(LARGE(B5:P5,{1,2,3,4,5}))</f>
        <v>880.52560000000005</v>
      </c>
    </row>
    <row r="6" spans="1:18" x14ac:dyDescent="0.35">
      <c r="A6" s="2" t="s">
        <v>39</v>
      </c>
      <c r="B6" s="19">
        <v>176.56</v>
      </c>
      <c r="C6" s="19">
        <v>0</v>
      </c>
      <c r="D6" s="19">
        <v>166.22839999999999</v>
      </c>
      <c r="E6" s="19">
        <v>166.84559999999999</v>
      </c>
      <c r="F6" s="19">
        <v>0</v>
      </c>
      <c r="G6" s="19">
        <v>0</v>
      </c>
      <c r="H6" s="19">
        <v>175.40559999999999</v>
      </c>
      <c r="I6" s="19">
        <v>0</v>
      </c>
      <c r="J6" s="19">
        <v>155.3484</v>
      </c>
      <c r="K6" s="19">
        <v>0</v>
      </c>
      <c r="L6" s="19">
        <v>0</v>
      </c>
      <c r="M6" s="19">
        <v>0</v>
      </c>
      <c r="N6" s="19">
        <v>170.81120000000001</v>
      </c>
      <c r="O6" s="19">
        <v>177.7028</v>
      </c>
      <c r="P6" s="19">
        <v>0</v>
      </c>
      <c r="Q6" s="9"/>
      <c r="R6" s="9">
        <f>SUMPRODUCT(LARGE(B6:P6,{1,2,3,4,5}))</f>
        <v>867.3252</v>
      </c>
    </row>
    <row r="7" spans="1:18" x14ac:dyDescent="0.35">
      <c r="A7" s="2" t="s">
        <v>5</v>
      </c>
      <c r="B7" s="9">
        <v>174.84559999999999</v>
      </c>
      <c r="C7" s="9">
        <v>160.50280000000001</v>
      </c>
      <c r="D7" s="9">
        <v>0</v>
      </c>
      <c r="E7" s="9">
        <v>169.7028</v>
      </c>
      <c r="F7" s="9">
        <v>0</v>
      </c>
      <c r="G7" s="9">
        <v>0</v>
      </c>
      <c r="H7" s="9">
        <v>164.53720000000001</v>
      </c>
      <c r="I7" s="9">
        <v>169.10839999999999</v>
      </c>
      <c r="J7" s="9">
        <v>171.96559999999999</v>
      </c>
      <c r="K7" s="9">
        <v>0</v>
      </c>
      <c r="L7" s="9">
        <v>173.10839999999999</v>
      </c>
      <c r="M7" s="9">
        <v>164</v>
      </c>
      <c r="N7" s="9">
        <v>0</v>
      </c>
      <c r="O7" s="9">
        <v>165.12</v>
      </c>
      <c r="P7" s="9">
        <v>0</v>
      </c>
      <c r="Q7" s="9"/>
      <c r="R7" s="9">
        <f>SUMPRODUCT(LARGE(B7:P7,{1,2,3,4,5}))</f>
        <v>858.73079999999993</v>
      </c>
    </row>
    <row r="8" spans="1:18" x14ac:dyDescent="0.35">
      <c r="A8" s="2" t="s">
        <v>3</v>
      </c>
      <c r="B8" s="9">
        <v>167.37119999999999</v>
      </c>
      <c r="C8" s="9">
        <v>165.07400000000001</v>
      </c>
      <c r="D8" s="9">
        <v>0</v>
      </c>
      <c r="E8" s="9">
        <v>167.3828</v>
      </c>
      <c r="F8" s="9">
        <v>0</v>
      </c>
      <c r="G8" s="9">
        <v>0</v>
      </c>
      <c r="H8" s="9">
        <v>0</v>
      </c>
      <c r="I8" s="9">
        <v>154.77719999999999</v>
      </c>
      <c r="J8" s="9">
        <v>175.40559999999999</v>
      </c>
      <c r="K8" s="9">
        <v>0</v>
      </c>
      <c r="L8" s="9">
        <v>0</v>
      </c>
      <c r="M8" s="9">
        <v>170.8228</v>
      </c>
      <c r="N8" s="9">
        <v>171.97720000000001</v>
      </c>
      <c r="O8" s="9">
        <v>0</v>
      </c>
      <c r="P8" s="9">
        <v>0</v>
      </c>
      <c r="Q8" s="1"/>
      <c r="R8" s="9">
        <f>SUMPRODUCT(LARGE(B8:P8,{1,2,3,4,5}))</f>
        <v>852.95959999999991</v>
      </c>
    </row>
    <row r="9" spans="1:18" x14ac:dyDescent="0.35">
      <c r="A9" s="2" t="s">
        <v>44</v>
      </c>
      <c r="B9" s="9">
        <v>169.12</v>
      </c>
      <c r="C9" s="9">
        <v>0</v>
      </c>
      <c r="D9" s="9">
        <v>0</v>
      </c>
      <c r="E9" s="9">
        <v>0</v>
      </c>
      <c r="F9" s="9">
        <v>174.84559999999999</v>
      </c>
      <c r="G9" s="9">
        <v>0</v>
      </c>
      <c r="H9" s="9">
        <v>165.7028</v>
      </c>
      <c r="I9" s="9">
        <v>0</v>
      </c>
      <c r="J9" s="9">
        <v>171.40559999999999</v>
      </c>
      <c r="K9" s="9">
        <v>0</v>
      </c>
      <c r="L9" s="9">
        <v>0</v>
      </c>
      <c r="M9" s="9">
        <v>0</v>
      </c>
      <c r="N9" s="9">
        <v>0</v>
      </c>
      <c r="O9" s="9">
        <v>170.2628</v>
      </c>
      <c r="P9" s="9">
        <v>0</v>
      </c>
      <c r="Q9" s="9"/>
      <c r="R9" s="9">
        <f>SUMPRODUCT(LARGE(B9:P9,{1,2,3,4,5}))</f>
        <v>851.33680000000004</v>
      </c>
    </row>
    <row r="10" spans="1:18" x14ac:dyDescent="0.35">
      <c r="A10" s="2" t="s">
        <v>49</v>
      </c>
      <c r="B10" s="9">
        <v>0</v>
      </c>
      <c r="C10" s="9">
        <v>168.56</v>
      </c>
      <c r="D10" s="9">
        <v>0</v>
      </c>
      <c r="E10" s="9">
        <v>0</v>
      </c>
      <c r="F10" s="9">
        <v>170.88</v>
      </c>
      <c r="G10" s="9">
        <v>0</v>
      </c>
      <c r="H10" s="9">
        <v>168.60560000000001</v>
      </c>
      <c r="I10" s="9">
        <v>0</v>
      </c>
      <c r="J10" s="9">
        <v>0</v>
      </c>
      <c r="K10" s="9">
        <v>166.85720000000001</v>
      </c>
      <c r="L10" s="9">
        <v>158.8228</v>
      </c>
      <c r="M10" s="9">
        <v>0</v>
      </c>
      <c r="N10" s="9">
        <v>0</v>
      </c>
      <c r="O10" s="9">
        <v>176</v>
      </c>
      <c r="P10" s="9">
        <v>0</v>
      </c>
      <c r="Q10" s="9"/>
      <c r="R10" s="9">
        <f>SUMPRODUCT(LARGE(B10:P10,{1,2,3,4,5}))</f>
        <v>850.90279999999996</v>
      </c>
    </row>
    <row r="11" spans="1:18" x14ac:dyDescent="0.35">
      <c r="A11" s="2" t="s">
        <v>41</v>
      </c>
      <c r="B11" s="9">
        <v>169.69120000000001</v>
      </c>
      <c r="C11" s="9">
        <v>0</v>
      </c>
      <c r="D11" s="9">
        <v>176</v>
      </c>
      <c r="E11" s="9">
        <v>0</v>
      </c>
      <c r="F11" s="9">
        <v>0</v>
      </c>
      <c r="G11" s="9">
        <v>0</v>
      </c>
      <c r="H11" s="9">
        <v>169.71440000000001</v>
      </c>
      <c r="I11" s="9">
        <v>0</v>
      </c>
      <c r="J11" s="9">
        <v>162.22839999999999</v>
      </c>
      <c r="K11" s="9">
        <v>0</v>
      </c>
      <c r="L11" s="9">
        <v>0</v>
      </c>
      <c r="M11" s="9">
        <v>0</v>
      </c>
      <c r="N11" s="9">
        <v>166.22839999999999</v>
      </c>
      <c r="O11" s="9">
        <v>0</v>
      </c>
      <c r="P11" s="9">
        <v>0</v>
      </c>
      <c r="Q11" s="9"/>
      <c r="R11" s="9">
        <f>SUMPRODUCT(LARGE(B11:P11,{1,2,3,4,5}))</f>
        <v>843.86239999999998</v>
      </c>
    </row>
    <row r="12" spans="1:18" x14ac:dyDescent="0.35">
      <c r="A12" s="2" t="s">
        <v>42</v>
      </c>
      <c r="B12" s="9">
        <v>169.12</v>
      </c>
      <c r="C12" s="9">
        <v>161.6456</v>
      </c>
      <c r="D12" s="9">
        <v>0</v>
      </c>
      <c r="E12" s="9">
        <v>170.2628</v>
      </c>
      <c r="F12" s="9">
        <v>0</v>
      </c>
      <c r="G12" s="9">
        <v>0</v>
      </c>
      <c r="H12" s="9">
        <v>163.44</v>
      </c>
      <c r="I12" s="9">
        <v>0</v>
      </c>
      <c r="J12" s="9">
        <v>163.3828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/>
      <c r="R12" s="9">
        <f>SUMPRODUCT(LARGE(B12:P12,{1,2,3,4,5}))</f>
        <v>827.85120000000006</v>
      </c>
    </row>
    <row r="13" spans="1:18" x14ac:dyDescent="0.35">
      <c r="A13" s="2" t="s">
        <v>43</v>
      </c>
      <c r="B13" s="9">
        <v>159.40559999999999</v>
      </c>
      <c r="C13" s="9">
        <v>170.2628</v>
      </c>
      <c r="D13" s="9">
        <v>0</v>
      </c>
      <c r="E13" s="9">
        <v>156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164</v>
      </c>
      <c r="N13" s="9">
        <v>161.69120000000001</v>
      </c>
      <c r="O13" s="9">
        <v>170.2972</v>
      </c>
      <c r="P13" s="9">
        <v>0</v>
      </c>
      <c r="Q13" s="9"/>
      <c r="R13" s="9">
        <f>SUMPRODUCT(LARGE(B13:P13,{1,2,3,4,5}))</f>
        <v>825.65679999999998</v>
      </c>
    </row>
    <row r="14" spans="1:18" x14ac:dyDescent="0.35">
      <c r="A14" s="2" t="s">
        <v>40</v>
      </c>
      <c r="B14" s="9">
        <v>161.6456</v>
      </c>
      <c r="C14" s="9">
        <v>0</v>
      </c>
      <c r="D14" s="9">
        <v>178.2972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167.9888</v>
      </c>
      <c r="K14" s="9">
        <v>0</v>
      </c>
      <c r="L14" s="9">
        <v>0</v>
      </c>
      <c r="M14" s="9">
        <v>0</v>
      </c>
      <c r="N14" s="9">
        <v>178.85720000000001</v>
      </c>
      <c r="O14" s="9">
        <v>0</v>
      </c>
      <c r="P14" s="9">
        <v>0</v>
      </c>
      <c r="Q14" s="9"/>
      <c r="R14" s="9">
        <f>SUMPRODUCT(LARGE(B14:P14,{1,2,3,4,5}))</f>
        <v>686.78880000000004</v>
      </c>
    </row>
    <row r="15" spans="1:18" x14ac:dyDescent="0.35">
      <c r="A15" s="2" t="s">
        <v>16</v>
      </c>
      <c r="B15" s="9">
        <v>177.71440000000001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165.1088</v>
      </c>
      <c r="I15" s="9">
        <v>0</v>
      </c>
      <c r="J15" s="9">
        <v>0</v>
      </c>
      <c r="K15" s="9">
        <v>0</v>
      </c>
      <c r="L15" s="9">
        <v>0</v>
      </c>
      <c r="M15" s="9">
        <v>177.7028</v>
      </c>
      <c r="N15" s="9">
        <v>0</v>
      </c>
      <c r="O15" s="9">
        <v>166.2628</v>
      </c>
      <c r="P15" s="9">
        <v>0</v>
      </c>
      <c r="Q15" s="9"/>
      <c r="R15" s="9">
        <f>SUMPRODUCT(LARGE(B15:P15,{1,2,3,4,5}))</f>
        <v>686.78879999999992</v>
      </c>
    </row>
    <row r="16" spans="1:18" x14ac:dyDescent="0.35">
      <c r="A16" s="2" t="s">
        <v>64</v>
      </c>
      <c r="B16" s="9">
        <v>0</v>
      </c>
      <c r="C16" s="9">
        <v>0</v>
      </c>
      <c r="D16" s="9">
        <v>0</v>
      </c>
      <c r="E16" s="9">
        <v>0</v>
      </c>
      <c r="F16" s="9">
        <v>155.3484</v>
      </c>
      <c r="G16" s="9">
        <v>0</v>
      </c>
      <c r="H16" s="9">
        <v>0</v>
      </c>
      <c r="I16" s="9">
        <v>166.22839999999999</v>
      </c>
      <c r="J16" s="9">
        <v>0</v>
      </c>
      <c r="K16" s="9">
        <v>169.13159999999999</v>
      </c>
      <c r="L16" s="9">
        <v>0</v>
      </c>
      <c r="M16" s="9">
        <v>0</v>
      </c>
      <c r="N16" s="9">
        <v>0</v>
      </c>
      <c r="O16" s="9">
        <v>176.57159999999999</v>
      </c>
      <c r="P16" s="9">
        <v>0</v>
      </c>
      <c r="Q16" s="9"/>
      <c r="R16" s="9">
        <f>SUMPRODUCT(LARGE(B16:P16,{1,2,3,4,5}))</f>
        <v>667.28</v>
      </c>
    </row>
    <row r="17" spans="1:18" x14ac:dyDescent="0.35">
      <c r="A17" s="2" t="s">
        <v>54</v>
      </c>
      <c r="B17" s="9">
        <v>0</v>
      </c>
      <c r="C17" s="9">
        <v>167.97720000000001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157.0856</v>
      </c>
      <c r="K17" s="9">
        <v>0</v>
      </c>
      <c r="L17" s="9">
        <v>0</v>
      </c>
      <c r="M17" s="9">
        <v>0</v>
      </c>
      <c r="N17" s="9">
        <v>162.27440000000001</v>
      </c>
      <c r="O17" s="9">
        <v>162.24</v>
      </c>
      <c r="P17" s="9">
        <v>0</v>
      </c>
      <c r="Q17" s="9"/>
      <c r="R17" s="9">
        <f>SUMPRODUCT(LARGE(B17:P17,{1,2,3,4,5}))</f>
        <v>649.57720000000006</v>
      </c>
    </row>
    <row r="18" spans="1:18" x14ac:dyDescent="0.35">
      <c r="A18" s="2" t="s">
        <v>62</v>
      </c>
      <c r="B18" s="9">
        <v>0</v>
      </c>
      <c r="C18" s="9">
        <v>0</v>
      </c>
      <c r="D18" s="9">
        <v>0</v>
      </c>
      <c r="E18" s="9">
        <v>0</v>
      </c>
      <c r="F18" s="9">
        <v>169.68</v>
      </c>
      <c r="G18" s="9">
        <v>0</v>
      </c>
      <c r="H18" s="9">
        <v>175.41720000000001</v>
      </c>
      <c r="I18" s="9">
        <v>177.14279999999999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/>
      <c r="R18" s="9">
        <f>SUMPRODUCT(LARGE(B18:P18,{1,2,3,4,5}))</f>
        <v>522.24</v>
      </c>
    </row>
    <row r="19" spans="1:18" x14ac:dyDescent="0.35">
      <c r="A19" s="2" t="s">
        <v>58</v>
      </c>
      <c r="B19" s="9">
        <v>0</v>
      </c>
      <c r="C19" s="9">
        <v>0</v>
      </c>
      <c r="D19" s="9">
        <v>161.13159999999999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169.14279999999999</v>
      </c>
      <c r="N19" s="9">
        <v>169.68</v>
      </c>
      <c r="O19" s="9">
        <v>0</v>
      </c>
      <c r="P19" s="9">
        <v>0</v>
      </c>
      <c r="Q19" s="9"/>
      <c r="R19" s="9">
        <f>SUMPRODUCT(LARGE(B19:P19,{1,2,3,4,5}))</f>
        <v>499.95440000000002</v>
      </c>
    </row>
    <row r="20" spans="1:18" x14ac:dyDescent="0.35">
      <c r="A20" s="2" t="s">
        <v>6</v>
      </c>
      <c r="B20" s="9">
        <v>0</v>
      </c>
      <c r="C20" s="9">
        <v>162.8228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164.5256</v>
      </c>
      <c r="K20" s="9">
        <v>0</v>
      </c>
      <c r="L20" s="9">
        <v>0</v>
      </c>
      <c r="M20" s="9">
        <v>154.7884</v>
      </c>
      <c r="N20" s="9">
        <v>0</v>
      </c>
      <c r="O20" s="9">
        <v>0</v>
      </c>
      <c r="P20" s="9">
        <v>0</v>
      </c>
      <c r="Q20" s="9" t="s">
        <v>9</v>
      </c>
      <c r="R20" s="9">
        <f>SUMPRODUCT(LARGE(B20:P20,{1,2,3,4,5}))</f>
        <v>482.13679999999999</v>
      </c>
    </row>
    <row r="21" spans="1:18" x14ac:dyDescent="0.35">
      <c r="A21" s="2" t="s">
        <v>59</v>
      </c>
      <c r="B21" s="9">
        <v>0</v>
      </c>
      <c r="C21" s="9">
        <v>0</v>
      </c>
      <c r="D21" s="9">
        <v>169.66839999999999</v>
      </c>
      <c r="E21" s="9">
        <v>176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/>
      <c r="R21" s="9">
        <f>SUMPRODUCT(LARGE(B21:P21,{1,2,3,4,5}))</f>
        <v>345.66840000000002</v>
      </c>
    </row>
    <row r="22" spans="1:18" x14ac:dyDescent="0.35">
      <c r="A22" s="2" t="s">
        <v>61</v>
      </c>
      <c r="B22" s="9">
        <v>0</v>
      </c>
      <c r="C22" s="9">
        <v>0</v>
      </c>
      <c r="D22" s="9">
        <v>0</v>
      </c>
      <c r="E22" s="9">
        <v>165.66839999999999</v>
      </c>
      <c r="F22" s="9">
        <v>0</v>
      </c>
      <c r="G22" s="9">
        <v>0</v>
      </c>
      <c r="H22" s="9">
        <v>164.56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/>
      <c r="R22" s="9">
        <f>SUMPRODUCT(LARGE(B22:P22,{1,2,3,4,5}))</f>
        <v>330.22839999999997</v>
      </c>
    </row>
    <row r="23" spans="1:18" x14ac:dyDescent="0.35">
      <c r="A23" s="2" t="s">
        <v>52</v>
      </c>
      <c r="B23" s="9">
        <v>0</v>
      </c>
      <c r="C23" s="9">
        <v>157.14279999999999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153.71440000000001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/>
      <c r="R23" s="9">
        <f>SUMPRODUCT(LARGE(B23:P23,{1,2,3,4,5}))</f>
        <v>310.85720000000003</v>
      </c>
    </row>
    <row r="24" spans="1:18" x14ac:dyDescent="0.35">
      <c r="A24" s="2" t="s">
        <v>4</v>
      </c>
      <c r="B24" s="9">
        <v>0</v>
      </c>
      <c r="C24" s="9">
        <v>172.54839999999999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/>
      <c r="R24" s="20">
        <f>SUMPRODUCT(LARGE(B24:P24,{1,2,3,4,5}))</f>
        <v>172.54839999999999</v>
      </c>
    </row>
    <row r="25" spans="1:18" x14ac:dyDescent="0.35">
      <c r="A25" s="2" t="s">
        <v>50</v>
      </c>
      <c r="B25" s="9">
        <v>0</v>
      </c>
      <c r="C25" s="9">
        <v>166.8228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/>
      <c r="R25" s="20">
        <f>SUMPRODUCT(LARGE(B25:P25,{1,2,3,4,5}))</f>
        <v>166.8228</v>
      </c>
    </row>
    <row r="26" spans="1:18" x14ac:dyDescent="0.35">
      <c r="A26" s="2" t="s">
        <v>69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155.94280000000001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9">
        <f>SUMPRODUCT(LARGE(B26:P26,{1,2,3,4,5}))</f>
        <v>155.94280000000001</v>
      </c>
    </row>
    <row r="27" spans="1:18" x14ac:dyDescent="0.35">
      <c r="A27" s="2" t="s">
        <v>57</v>
      </c>
      <c r="B27" s="9">
        <v>0</v>
      </c>
      <c r="C27" s="9">
        <v>150.21719999999999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/>
      <c r="R27" s="9">
        <f>SUMPRODUCT(LARGE(B27:P27,{1,2,3,4,5}))</f>
        <v>150.21719999999999</v>
      </c>
    </row>
    <row r="28" spans="1:18" x14ac:dyDescent="0.35">
      <c r="A28" s="2" t="s">
        <v>56</v>
      </c>
      <c r="B28" s="9">
        <v>0</v>
      </c>
      <c r="C28" s="9">
        <v>146.80000000000001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/>
      <c r="R28" s="9">
        <f>SUMPRODUCT(LARGE(B28:P28,{1,2,3,4,5}))</f>
        <v>146.80000000000001</v>
      </c>
    </row>
    <row r="29" spans="1:18" x14ac:dyDescent="0.35">
      <c r="A29" s="2" t="s">
        <v>67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146.21719999999999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/>
      <c r="R29" s="9">
        <f>SUMPRODUCT(LARGE(B29:P29,{1,2,3,4,5}))</f>
        <v>146.21719999999999</v>
      </c>
    </row>
    <row r="30" spans="1:18" x14ac:dyDescent="0.35">
      <c r="A30" s="2" t="s">
        <v>68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122.22880000000001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20">
        <f>SUMPRODUCT(LARGE(B30:P30,{1,2,3,4,5}))</f>
        <v>122.22880000000001</v>
      </c>
    </row>
    <row r="31" spans="1:18" x14ac:dyDescent="0.35">
      <c r="A31" s="2"/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/>
      <c r="R31" s="9">
        <f>SUMPRODUCT(LARGE(B31:P31,{1,2,3,4,5}))</f>
        <v>0</v>
      </c>
    </row>
    <row r="32" spans="1:18" x14ac:dyDescent="0.35">
      <c r="A32" s="2"/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/>
      <c r="R32" s="20">
        <f>SUMPRODUCT(LARGE(B32:P32,{1,2,3,4,5}))</f>
        <v>0</v>
      </c>
    </row>
    <row r="33" spans="1:18" x14ac:dyDescent="0.35">
      <c r="A33" s="2"/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/>
      <c r="R33" s="9">
        <f>SUMPRODUCT(LARGE(B33:P33,{1,2,3,4,5}))</f>
        <v>0</v>
      </c>
    </row>
    <row r="34" spans="1:18" x14ac:dyDescent="0.35">
      <c r="A34" s="2"/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 t="s">
        <v>9</v>
      </c>
      <c r="R34" s="9">
        <f>SUMPRODUCT(LARGE(B34:P34,{1,2,3,4,5}))</f>
        <v>0</v>
      </c>
    </row>
    <row r="35" spans="1:18" x14ac:dyDescent="0.35">
      <c r="A35" s="2"/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/>
      <c r="R35" s="9">
        <f>SUMPRODUCT(LARGE(B35:P35,{1,2,3,4,5}))</f>
        <v>0</v>
      </c>
    </row>
    <row r="36" spans="1:18" x14ac:dyDescent="0.35">
      <c r="A36" s="2"/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/>
      <c r="R36" s="9">
        <f>SUMPRODUCT(LARGE(B36:P36,{1,2,3,4,5}))</f>
        <v>0</v>
      </c>
    </row>
    <row r="37" spans="1:18" x14ac:dyDescent="0.35">
      <c r="A37" s="2"/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/>
      <c r="R37" s="20">
        <f>SUMPRODUCT(LARGE(B37:P37,{1,2,3,4,5}))</f>
        <v>0</v>
      </c>
    </row>
    <row r="38" spans="1:18" x14ac:dyDescent="0.35">
      <c r="A38" s="2"/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/>
      <c r="R38" s="20">
        <f>SUMPRODUCT(LARGE(B38:P38,{1,2,3,4,5}))</f>
        <v>0</v>
      </c>
    </row>
    <row r="39" spans="1:18" x14ac:dyDescent="0.35">
      <c r="A39" s="2"/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/>
      <c r="R39" s="20">
        <f>SUMPRODUCT(LARGE(B39:P39,{1,2,3,4,5}))</f>
        <v>0</v>
      </c>
    </row>
    <row r="40" spans="1:18" x14ac:dyDescent="0.35">
      <c r="A40" s="2"/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/>
      <c r="R40" s="20">
        <f>SUMPRODUCT(LARGE(B40:P40,{1,2,3,4,5}))</f>
        <v>0</v>
      </c>
    </row>
    <row r="41" spans="1:18" x14ac:dyDescent="0.35">
      <c r="A41" s="2"/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/>
      <c r="R41" s="20">
        <f>SUMPRODUCT(LARGE(B41:P41,{1,2,3,4,5}))</f>
        <v>0</v>
      </c>
    </row>
    <row r="42" spans="1:18" x14ac:dyDescent="0.35">
      <c r="A42" s="2"/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/>
      <c r="R42" s="9">
        <f>SUMPRODUCT(LARGE(B42:P42,{1,2,3,4,5}))</f>
        <v>0</v>
      </c>
    </row>
    <row r="43" spans="1:18" x14ac:dyDescent="0.35">
      <c r="A43" s="2"/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/>
      <c r="R43" s="9">
        <f>SUMPRODUCT(LARGE(B43:P43,{1,2,3,4,5}))</f>
        <v>0</v>
      </c>
    </row>
    <row r="44" spans="1:18" x14ac:dyDescent="0.35">
      <c r="A44" s="2"/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/>
      <c r="R44" s="9">
        <f>SUMPRODUCT(LARGE(B44:P44,{1,2,3,4,5}))</f>
        <v>0</v>
      </c>
    </row>
    <row r="45" spans="1:18" x14ac:dyDescent="0.35">
      <c r="A45" s="2"/>
      <c r="B45" s="1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9"/>
      <c r="R45" s="9"/>
    </row>
    <row r="46" spans="1:18" x14ac:dyDescent="0.35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</sheetData>
  <sortState xmlns:xlrd2="http://schemas.microsoft.com/office/spreadsheetml/2017/richdata2" ref="A5:R44">
    <sortCondition descending="1" ref="R5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chicken</vt:lpstr>
      <vt:lpstr>ribs</vt:lpstr>
      <vt:lpstr>pork</vt:lpstr>
      <vt:lpstr>brisket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</dc:creator>
  <cp:lastModifiedBy>Owner</cp:lastModifiedBy>
  <cp:lastPrinted>2019-09-25T23:04:20Z</cp:lastPrinted>
  <dcterms:created xsi:type="dcterms:W3CDTF">2016-04-07T23:30:41Z</dcterms:created>
  <dcterms:modified xsi:type="dcterms:W3CDTF">2019-09-25T23:16:47Z</dcterms:modified>
</cp:coreProperties>
</file>